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har\Desktop\GNL\풍류댁\"/>
    </mc:Choice>
  </mc:AlternateContent>
  <xr:revisionPtr revIDLastSave="0" documentId="8_{25065F98-8BB0-441B-AEC1-19D39BFFB20F}" xr6:coauthVersionLast="47" xr6:coauthVersionMax="47" xr10:uidLastSave="{00000000-0000-0000-0000-000000000000}"/>
  <bookViews>
    <workbookView xWindow="-28920" yWindow="-120" windowWidth="29040" windowHeight="15720" xr2:uid="{2A4CB11B-3AE5-43D3-9349-52D2FD9CE47A}"/>
  </bookViews>
  <sheets>
    <sheet name="풍류댁" sheetId="2" r:id="rId1"/>
  </sheets>
  <externalReferences>
    <externalReference r:id="rId2"/>
    <externalReference r:id="rId3"/>
  </externalReferences>
  <definedNames>
    <definedName name="ADFSFEEQQQWEEE로로로고ㅗㅗ">'[1]2.대외공문'!#REF!</definedName>
    <definedName name="_xlnm.Database">#REF!</definedName>
    <definedName name="DOING">#REF!</definedName>
    <definedName name="fkfkfk">#REF!</definedName>
    <definedName name="goewklr">#REF!</definedName>
    <definedName name="KKKKDFDFEFDSDFFFF">#REF!</definedName>
    <definedName name="M행">#REF!</definedName>
    <definedName name="N행">'[1]2.대외공문'!#REF!</definedName>
    <definedName name="O행">#REF!</definedName>
    <definedName name="O행이다제발">#REF!</definedName>
    <definedName name="_xlnm.Print_Area" localSheetId="0">풍류댁!#REF!</definedName>
    <definedName name="P행">#REF!</definedName>
    <definedName name="Q행">#REF!</definedName>
    <definedName name="Q행JJDDSHINSYDHLJEE">#REF!</definedName>
    <definedName name="R행">#REF!</definedName>
    <definedName name="S행">'[1]2.대외공문'!#REF!</definedName>
    <definedName name="T행">'[1]2.대외공문'!#REF!</definedName>
    <definedName name="U행">#REF!</definedName>
    <definedName name="V행">#REF!</definedName>
    <definedName name="W행">'[1]2.대외공문'!#REF!</definedName>
    <definedName name="X행">#REF!</definedName>
    <definedName name="ㄱ더ㅜㄱㄴㄱ">#REF!</definedName>
    <definedName name="기안갑">'[1]2.대외공문'!#REF!</definedName>
    <definedName name="기안을">'[1]2.대외공문'!#REF!</definedName>
    <definedName name="ㄴㄷㄴ">#REF!</definedName>
    <definedName name="ㄴㅇㅁㄹㄷㅈ">#REF!</definedName>
    <definedName name="니ㅏ리ㅏ머히">#REF!</definedName>
    <definedName name="대회">#REF!</definedName>
    <definedName name="ㄹㅇㅎㄹㅇ3">'[1]2.대외공문'!#REF!</definedName>
    <definedName name="롡ㄷㄹㄵ">'[1]2.대외공문'!#REF!</definedName>
    <definedName name="ㄻㅇㄹ">#REF!</definedName>
    <definedName name="ㅁ">#REF!</definedName>
    <definedName name="ㅁ1">#REF!</definedName>
    <definedName name="ㅁㅁ">#REF!</definedName>
    <definedName name="ㅁㅁㅁㅁ">#REF!</definedName>
    <definedName name="ㅁㅇㄹㅈㄷㄹㅈㄷㄱㅈㄷㄱㅈㄷㄱㅈㄷㄱㄷㄱㄷㄱㄷㄱㄷ">#REF!</definedName>
    <definedName name="ㅁㅇㄻㄴㅇㄹㄷㅂㅈㄷㅂㄷㄱ23">#REF!</definedName>
    <definedName name="ㅂㅇㄻㅇㄻㄴㅇㄹ미ㅣㅣㅣㅣㅣㄷㄹㄴㄷㄹㅇㄹㅇㄴㅇㄹ">#REF!</definedName>
    <definedName name="ㅂㅈ기">#REF!</definedName>
    <definedName name="베르투세트지롱">#REF!</definedName>
    <definedName name="서">#REF!</definedName>
    <definedName name="ㅇ">#REF!</definedName>
    <definedName name="ㅇ롱ㅀㅁㄴㄷ">#REF!</definedName>
    <definedName name="어러러러이더러알">#REF!</definedName>
    <definedName name="올헋">#REF!</definedName>
    <definedName name="ㅈㄴㅁㅈㅂ">'[1]2.대외공문'!#REF!</definedName>
    <definedName name="제목">#REF!</definedName>
    <definedName name="제출2차">'[2]2.대외공문'!#REF!</definedName>
    <definedName name="제출2차상담">'[2]2.대외공문'!#REF!</definedName>
    <definedName name="ㅊ">#REF!</definedName>
    <definedName name="ㅋ">#REF!</definedName>
    <definedName name="ㅋㅋㄴㅇ">#REF!</definedName>
    <definedName name="칼블럭">#REF!</definedName>
    <definedName name="ㅌ">'[1]2.대외공문'!#REF!</definedName>
    <definedName name="ㅍ">#REF!</definedName>
    <definedName name="ㅎㄴㅇㅎㄴㅇㅎ">#REF!</definedName>
    <definedName name="ㅎㅇㄴㅇㅀㅇ">'[1]2.대외공문'!#REF!</definedName>
    <definedName name="ㅎㅈㄷㅂㄴ">#REF!</definedName>
    <definedName name="ㅎㅈㅈㄷ">'[1]2.대외공문'!#REF!</definedName>
    <definedName name="행설지당">'[1]2.대외공문'!#REF!</definedName>
    <definedName name="ㅏ">#REF!</definedName>
    <definedName name="ㅏㅓㅎㅇㄶㄱㄹ">#REF!</definedName>
    <definedName name="ㅏㅛㄱㅎㅈ">'[1]2.대외공문'!#REF!</definedName>
    <definedName name="ㅓ">#REF!</definedName>
    <definedName name="ㅓㄷㄱㄷ">#REF!</definedName>
    <definedName name="ㅓㄹ헐호ㅇㄱ">#REF!</definedName>
    <definedName name="ㅓㄽㄱㄷ">#REF!</definedName>
    <definedName name="ㅓㅅ걸ㅇㅋㅌ">#REF!</definedName>
    <definedName name="ㅓㅎㅎㄷㅀㄷ">#REF!</definedName>
    <definedName name="ㅓㅓㅅ">'[1]2.대외공문'!#REF!</definedName>
    <definedName name="ㅓㅓㅅㅅㅇ">'[1]2.대외공문'!#REF!</definedName>
    <definedName name="ㅗ">'[2]2.대외공문'!#REF!</definedName>
    <definedName name="ㅗㄷㅈㄷ">'[1]2.대외공문'!#REF!</definedName>
    <definedName name="ㅗㄹ옿">'[1]2.대외공문'!#REF!</definedName>
    <definedName name="ㅗㅎㄷㄱ">#REF!</definedName>
    <definedName name="ㅗㅓ오">#REF!</definedName>
    <definedName name="ㅗㅗㄱㄱ">#REF!</definedName>
    <definedName name="ㅗㅗㅈㅈ">#REF!</definedName>
    <definedName name="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H21" i="2"/>
  <c r="J20" i="2"/>
  <c r="J19" i="2"/>
  <c r="J18" i="2"/>
  <c r="J17" i="2"/>
  <c r="J16" i="2"/>
  <c r="J15" i="2"/>
  <c r="J21" i="2" l="1"/>
</calcChain>
</file>

<file path=xl/sharedStrings.xml><?xml version="1.0" encoding="utf-8"?>
<sst xmlns="http://schemas.openxmlformats.org/spreadsheetml/2006/main" count="65" uniqueCount="65">
  <si>
    <t>#업체 기본정보</t>
    <phoneticPr fontId="7" type="noConversion"/>
  </si>
  <si>
    <t>거
래
처
정
보</t>
    <phoneticPr fontId="7" type="noConversion"/>
  </si>
  <si>
    <t>거래처명</t>
    <phoneticPr fontId="7" type="noConversion"/>
  </si>
  <si>
    <t>주식회사 솔루션파트너스</t>
    <phoneticPr fontId="7" type="noConversion"/>
  </si>
  <si>
    <t>택배사</t>
    <phoneticPr fontId="7" type="noConversion"/>
  </si>
  <si>
    <t>cj대한통운</t>
    <phoneticPr fontId="7" type="noConversion"/>
  </si>
  <si>
    <t>링크제공 여부</t>
    <phoneticPr fontId="7" type="noConversion"/>
  </si>
  <si>
    <t>제공</t>
    <phoneticPr fontId="7" type="noConversion"/>
  </si>
  <si>
    <t>사업자등록번호</t>
    <phoneticPr fontId="3" type="noConversion"/>
  </si>
  <si>
    <t>476-88-03672 (법인)</t>
    <phoneticPr fontId="7" type="noConversion"/>
  </si>
  <si>
    <t>기본 택배비</t>
    <phoneticPr fontId="7" type="noConversion"/>
  </si>
  <si>
    <t>샘플지원 여부</t>
    <phoneticPr fontId="7" type="noConversion"/>
  </si>
  <si>
    <t>연락처</t>
    <phoneticPr fontId="7" type="noConversion"/>
  </si>
  <si>
    <t>010-2615-4834 (cs/발주)</t>
    <phoneticPr fontId="7" type="noConversion"/>
  </si>
  <si>
    <t>무료배송 기준</t>
    <phoneticPr fontId="7" type="noConversion"/>
  </si>
  <si>
    <t>제조일자/유통기한</t>
    <phoneticPr fontId="3" type="noConversion"/>
  </si>
  <si>
    <t>공식이메일</t>
    <phoneticPr fontId="7" type="noConversion"/>
  </si>
  <si>
    <t>wise_vendor@naver.com</t>
    <phoneticPr fontId="7" type="noConversion"/>
  </si>
  <si>
    <t>제주/도서산간 추가비</t>
    <phoneticPr fontId="7" type="noConversion"/>
  </si>
  <si>
    <t>4,000</t>
    <phoneticPr fontId="7" type="noConversion"/>
  </si>
  <si>
    <t>재고</t>
    <phoneticPr fontId="3" type="noConversion"/>
  </si>
  <si>
    <t>발주이메일</t>
    <phoneticPr fontId="7" type="noConversion"/>
  </si>
  <si>
    <t xml:space="preserve">wise_vendor_order@naver.com </t>
    <phoneticPr fontId="7" type="noConversion"/>
  </si>
  <si>
    <t>단순 변심/환불 택배비</t>
    <phoneticPr fontId="7" type="noConversion"/>
  </si>
  <si>
    <t>발주마감시간</t>
    <phoneticPr fontId="7" type="noConversion"/>
  </si>
  <si>
    <t>협의</t>
    <phoneticPr fontId="7" type="noConversion"/>
  </si>
  <si>
    <t>정산이메일</t>
    <phoneticPr fontId="7" type="noConversion"/>
  </si>
  <si>
    <t>wise_vendor_count@naver.com</t>
    <phoneticPr fontId="7" type="noConversion"/>
  </si>
  <si>
    <t>합배송여부</t>
    <phoneticPr fontId="7" type="noConversion"/>
  </si>
  <si>
    <t>URL</t>
    <phoneticPr fontId="3" type="noConversion"/>
  </si>
  <si>
    <t>NO</t>
    <phoneticPr fontId="7" type="noConversion"/>
  </si>
  <si>
    <t>카테고리</t>
    <phoneticPr fontId="7" type="noConversion"/>
  </si>
  <si>
    <t>상품명</t>
    <phoneticPr fontId="7" type="noConversion"/>
  </si>
  <si>
    <t>구성</t>
    <phoneticPr fontId="3" type="noConversion"/>
  </si>
  <si>
    <t>정상판매가</t>
  </si>
  <si>
    <t>공구판매가</t>
    <phoneticPr fontId="3" type="noConversion"/>
  </si>
  <si>
    <t>정가 대비 할인</t>
  </si>
  <si>
    <t>풍류댁 제주를 담은 돔베고기&amp;족발</t>
    <phoneticPr fontId="3" type="noConversion"/>
  </si>
  <si>
    <t>3,500원</t>
    <phoneticPr fontId="7" type="noConversion"/>
  </si>
  <si>
    <t>3만원 이상 구매 시 무료배송</t>
    <phoneticPr fontId="7" type="noConversion"/>
  </si>
  <si>
    <t>제조일로부터 냉장보관 60일</t>
    <phoneticPr fontId="7" type="noConversion"/>
  </si>
  <si>
    <t>확인필요</t>
    <phoneticPr fontId="7" type="noConversion"/>
  </si>
  <si>
    <t>#풍류댁 제주를 담은 돔베고기&amp;족발</t>
    <phoneticPr fontId="7" type="noConversion"/>
  </si>
  <si>
    <t>돔베고기</t>
    <phoneticPr fontId="7" type="noConversion"/>
  </si>
  <si>
    <t>1팩 (600g)</t>
    <phoneticPr fontId="7" type="noConversion"/>
  </si>
  <si>
    <t>200g*3개 + 새우젓 2개</t>
    <phoneticPr fontId="7" type="noConversion"/>
  </si>
  <si>
    <t>2팩 (600g*2ea)</t>
    <phoneticPr fontId="7" type="noConversion"/>
  </si>
  <si>
    <t>200g*6개 + 새우젓 4개</t>
    <phoneticPr fontId="7" type="noConversion"/>
  </si>
  <si>
    <t>3팩 (600g*3ea)</t>
    <phoneticPr fontId="7" type="noConversion"/>
  </si>
  <si>
    <t>200g*9개 + 새우젓 6개</t>
    <phoneticPr fontId="7" type="noConversion"/>
  </si>
  <si>
    <t>족발</t>
    <phoneticPr fontId="7" type="noConversion"/>
  </si>
  <si>
    <t>1팩 (800g)</t>
    <phoneticPr fontId="7" type="noConversion"/>
  </si>
  <si>
    <t>400g*2개 + 새우젓 1개 + 쌈장 1개</t>
    <phoneticPr fontId="7" type="noConversion"/>
  </si>
  <si>
    <t>2팩 (800g*2ea)</t>
    <phoneticPr fontId="7" type="noConversion"/>
  </si>
  <si>
    <t>400g*4개 + 새우젓 2개 + 쌈장 2개</t>
    <phoneticPr fontId="7" type="noConversion"/>
  </si>
  <si>
    <t>3팩 (800g*3ea)</t>
    <phoneticPr fontId="7" type="noConversion"/>
  </si>
  <si>
    <t>400g*6개 + 새우젓 3개 + 쌈장 3개</t>
    <phoneticPr fontId="7" type="noConversion"/>
  </si>
  <si>
    <t>세트</t>
    <phoneticPr fontId="7" type="noConversion"/>
  </si>
  <si>
    <t>돔베고기1팩+족발 1팩 (무료배송)</t>
    <phoneticPr fontId="7" type="noConversion"/>
  </si>
  <si>
    <t>200g*3개 + 400g*2개 + 새우젓 3개 + 쌈장 1개</t>
    <phoneticPr fontId="7" type="noConversion"/>
  </si>
  <si>
    <t>https://smartstore.naver.com/prd2025</t>
    <phoneticPr fontId="3" type="noConversion"/>
  </si>
  <si>
    <t>셀러 수수료</t>
  </si>
  <si>
    <t>Y</t>
  </si>
  <si>
    <t>샘플</t>
  </si>
  <si>
    <t>샘플은 원하시는 옵션 기준 2팩씩 제공됩니다.
시식 후 진행을 원하실 경우,
1팩 선발송 → 일정 확정 시 1팩 추가 발송으로 진행됩니다.
공동구매 미진행 시, 샘플 비용은 공구가 기준으로 결제됩니다.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</si>
</sst>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_);[Red]\(#,##0\)"/>
    <numFmt numFmtId="165" formatCode="0.0%"/>
  </numFmts>
  <fonts count="25">
    <font>
      <sz val="11"/>
      <color theme="1"/>
      <name val="Calibri"/>
      <family val="2"/>
      <charset val="129"/>
      <scheme val="minor"/>
    </font>
    <font>
      <u/>
      <sz val="11"/>
      <color theme="10"/>
      <name val="Calibri"/>
      <family val="2"/>
      <charset val="129"/>
      <scheme val="minor"/>
    </font>
    <font>
      <sz val="10"/>
      <color rgb="FF000000"/>
      <name val="Calibri Light"/>
      <family val="3"/>
      <charset val="129"/>
      <scheme val="major"/>
    </font>
    <font>
      <sz val="8"/>
      <name val="Calibri"/>
      <family val="2"/>
      <charset val="129"/>
      <scheme val="minor"/>
    </font>
    <font>
      <b/>
      <sz val="26"/>
      <name val="Calibri Light"/>
      <family val="3"/>
      <charset val="129"/>
      <scheme val="major"/>
    </font>
    <font>
      <b/>
      <sz val="26"/>
      <color rgb="FFFFFF00"/>
      <name val="Calibri Light"/>
      <family val="3"/>
      <charset val="129"/>
      <scheme val="major"/>
    </font>
    <font>
      <sz val="10"/>
      <color rgb="FF000000"/>
      <name val="Arial"/>
      <family val="2"/>
    </font>
    <font>
      <sz val="8"/>
      <name val="돋움"/>
      <family val="3"/>
      <charset val="129"/>
    </font>
    <font>
      <b/>
      <sz val="26"/>
      <color rgb="FF000000"/>
      <name val="Calibri Light"/>
      <family val="3"/>
      <charset val="129"/>
      <scheme val="major"/>
    </font>
    <font>
      <b/>
      <sz val="10"/>
      <color theme="1"/>
      <name val="Calibri Light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b/>
      <sz val="10"/>
      <color rgb="FF000000"/>
      <name val="Calibri Light"/>
      <family val="3"/>
      <charset val="129"/>
      <scheme val="major"/>
    </font>
    <font>
      <sz val="10"/>
      <name val="맑은 고딕"/>
      <family val="3"/>
      <charset val="129"/>
    </font>
    <font>
      <sz val="10"/>
      <name val="Calibri Light"/>
      <family val="3"/>
      <charset val="129"/>
      <scheme val="major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Calibri Light"/>
      <family val="3"/>
      <charset val="129"/>
      <scheme val="major"/>
    </font>
    <font>
      <b/>
      <sz val="10"/>
      <color rgb="FFFF0000"/>
      <name val="Calibri Light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FF0000"/>
      <name val="Calibri Light"/>
      <family val="3"/>
      <charset val="129"/>
      <scheme val="major"/>
    </font>
    <font>
      <sz val="10"/>
      <color rgb="FFFF0000"/>
      <name val="맑은 고딕"/>
      <family val="3"/>
      <charset val="129"/>
    </font>
    <font>
      <sz val="11"/>
      <color theme="1"/>
      <name val="Calibri"/>
      <family val="2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D9E2F3"/>
        <bgColor rgb="FFD9E2F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0" fontId="21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1" fontId="2" fillId="0" borderId="0" xfId="2" applyFont="1" applyAlignment="1">
      <alignment horizontal="center" vertical="center"/>
    </xf>
    <xf numFmtId="41" fontId="18" fillId="0" borderId="9" xfId="3" applyFont="1" applyBorder="1" applyAlignment="1">
      <alignment horizontal="center" vertical="center"/>
    </xf>
    <xf numFmtId="41" fontId="9" fillId="6" borderId="9" xfId="2" applyFont="1" applyFill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164" fontId="2" fillId="0" borderId="0" xfId="5" applyNumberFormat="1" applyFont="1" applyAlignment="1">
      <alignment horizontal="center" vertical="center"/>
    </xf>
    <xf numFmtId="0" fontId="6" fillId="0" borderId="4" xfId="5" applyBorder="1"/>
    <xf numFmtId="0" fontId="8" fillId="0" borderId="0" xfId="5" applyFont="1" applyAlignment="1">
      <alignment vertical="center"/>
    </xf>
    <xf numFmtId="0" fontId="9" fillId="5" borderId="9" xfId="5" applyFont="1" applyFill="1" applyBorder="1" applyAlignment="1">
      <alignment horizontal="center" vertical="center" wrapText="1"/>
    </xf>
    <xf numFmtId="0" fontId="9" fillId="5" borderId="7" xfId="5" applyFont="1" applyFill="1" applyBorder="1" applyAlignment="1">
      <alignment horizontal="center" vertical="center" wrapText="1"/>
    </xf>
    <xf numFmtId="164" fontId="9" fillId="5" borderId="9" xfId="5" applyNumberFormat="1" applyFont="1" applyFill="1" applyBorder="1" applyAlignment="1">
      <alignment horizontal="center" vertical="center" wrapText="1"/>
    </xf>
    <xf numFmtId="164" fontId="17" fillId="5" borderId="9" xfId="5" applyNumberFormat="1" applyFont="1" applyFill="1" applyBorder="1" applyAlignment="1">
      <alignment horizontal="center" vertical="center" wrapText="1"/>
    </xf>
    <xf numFmtId="9" fontId="19" fillId="7" borderId="9" xfId="7" applyFont="1" applyFill="1" applyBorder="1" applyAlignment="1">
      <alignment horizontal="center" vertical="center" wrapText="1"/>
    </xf>
    <xf numFmtId="165" fontId="20" fillId="8" borderId="9" xfId="7" applyNumberFormat="1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/>
    </xf>
    <xf numFmtId="0" fontId="5" fillId="3" borderId="2" xfId="5" applyFont="1" applyFill="1" applyBorder="1" applyAlignment="1">
      <alignment horizontal="center" vertical="center"/>
    </xf>
    <xf numFmtId="0" fontId="5" fillId="3" borderId="3" xfId="5" applyFont="1" applyFill="1" applyBorder="1" applyAlignment="1">
      <alignment horizontal="center" vertical="center"/>
    </xf>
    <xf numFmtId="0" fontId="9" fillId="0" borderId="5" xfId="5" applyFont="1" applyBorder="1" applyAlignment="1">
      <alignment horizontal="left" vertical="center" wrapText="1"/>
    </xf>
    <xf numFmtId="0" fontId="10" fillId="0" borderId="5" xfId="5" applyFont="1" applyBorder="1" applyAlignment="1">
      <alignment horizontal="center" vertical="center" wrapText="1"/>
    </xf>
    <xf numFmtId="0" fontId="11" fillId="4" borderId="6" xfId="5" applyFont="1" applyFill="1" applyBorder="1" applyAlignment="1">
      <alignment horizontal="center" vertical="center" wrapText="1"/>
    </xf>
    <xf numFmtId="0" fontId="11" fillId="4" borderId="10" xfId="5" applyFont="1" applyFill="1" applyBorder="1" applyAlignment="1">
      <alignment horizontal="center" vertical="center" wrapText="1"/>
    </xf>
    <xf numFmtId="0" fontId="11" fillId="4" borderId="11" xfId="5" applyFont="1" applyFill="1" applyBorder="1" applyAlignment="1">
      <alignment horizontal="center" vertical="center" wrapText="1"/>
    </xf>
    <xf numFmtId="0" fontId="11" fillId="4" borderId="7" xfId="5" applyFont="1" applyFill="1" applyBorder="1" applyAlignment="1">
      <alignment horizontal="center" vertical="center"/>
    </xf>
    <xf numFmtId="0" fontId="11" fillId="4" borderId="8" xfId="5" applyFont="1" applyFill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11" fillId="4" borderId="7" xfId="5" applyFont="1" applyFill="1" applyBorder="1" applyAlignment="1">
      <alignment horizontal="center" vertical="center" wrapText="1"/>
    </xf>
    <xf numFmtId="0" fontId="11" fillId="4" borderId="8" xfId="5" applyFont="1" applyFill="1" applyBorder="1" applyAlignment="1">
      <alignment horizontal="center" vertical="center" wrapText="1"/>
    </xf>
    <xf numFmtId="3" fontId="12" fillId="2" borderId="9" xfId="5" applyNumberFormat="1" applyFont="1" applyFill="1" applyBorder="1" applyAlignment="1">
      <alignment horizontal="center" vertical="center" wrapText="1"/>
    </xf>
    <xf numFmtId="0" fontId="12" fillId="2" borderId="9" xfId="5" applyFont="1" applyFill="1" applyBorder="1" applyAlignment="1">
      <alignment horizontal="center" vertical="center" wrapText="1"/>
    </xf>
    <xf numFmtId="49" fontId="13" fillId="2" borderId="7" xfId="5" applyNumberFormat="1" applyFont="1" applyFill="1" applyBorder="1" applyAlignment="1">
      <alignment horizontal="center" vertical="center" wrapText="1"/>
    </xf>
    <xf numFmtId="49" fontId="13" fillId="2" borderId="8" xfId="5" applyNumberFormat="1" applyFont="1" applyFill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14" fillId="0" borderId="7" xfId="6" applyBorder="1" applyAlignment="1">
      <alignment horizontal="center" vertical="center"/>
    </xf>
    <xf numFmtId="0" fontId="14" fillId="0" borderId="8" xfId="6" applyBorder="1" applyAlignment="1">
      <alignment horizontal="center" vertical="center"/>
    </xf>
    <xf numFmtId="49" fontId="12" fillId="2" borderId="9" xfId="5" applyNumberFormat="1" applyFont="1" applyFill="1" applyBorder="1" applyAlignment="1">
      <alignment horizontal="center" vertical="center" wrapText="1"/>
    </xf>
    <xf numFmtId="0" fontId="15" fillId="2" borderId="7" xfId="6" applyFont="1" applyFill="1" applyBorder="1" applyAlignment="1">
      <alignment horizontal="center" vertical="center"/>
    </xf>
    <xf numFmtId="0" fontId="15" fillId="2" borderId="8" xfId="6" applyFont="1" applyFill="1" applyBorder="1" applyAlignment="1">
      <alignment horizontal="center" vertical="center"/>
    </xf>
    <xf numFmtId="49" fontId="12" fillId="2" borderId="11" xfId="5" applyNumberFormat="1" applyFont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4" fillId="0" borderId="9" xfId="6" applyBorder="1" applyAlignment="1">
      <alignment horizontal="center" vertical="center"/>
    </xf>
    <xf numFmtId="0" fontId="16" fillId="2" borderId="5" xfId="5" applyFont="1" applyFill="1" applyBorder="1" applyAlignment="1">
      <alignment vertical="center" wrapText="1"/>
    </xf>
    <xf numFmtId="0" fontId="9" fillId="5" borderId="9" xfId="5" applyFont="1" applyFill="1" applyBorder="1" applyAlignment="1">
      <alignment horizontal="center" vertical="center" wrapText="1"/>
    </xf>
    <xf numFmtId="0" fontId="9" fillId="5" borderId="6" xfId="5" applyFont="1" applyFill="1" applyBorder="1" applyAlignment="1">
      <alignment horizontal="center" vertical="center" wrapText="1"/>
    </xf>
    <xf numFmtId="0" fontId="9" fillId="5" borderId="10" xfId="5" applyFont="1" applyFill="1" applyBorder="1" applyAlignment="1">
      <alignment horizontal="center" vertical="center" wrapText="1"/>
    </xf>
    <xf numFmtId="0" fontId="9" fillId="5" borderId="11" xfId="5" applyFont="1" applyFill="1" applyBorder="1" applyAlignment="1">
      <alignment horizontal="center" vertical="center" wrapText="1"/>
    </xf>
    <xf numFmtId="0" fontId="18" fillId="0" borderId="9" xfId="5" applyFont="1" applyBorder="1" applyAlignment="1">
      <alignment vertical="center"/>
    </xf>
    <xf numFmtId="49" fontId="18" fillId="0" borderId="7" xfId="5" applyNumberFormat="1" applyFont="1" applyBorder="1" applyAlignment="1">
      <alignment horizontal="center" vertical="center"/>
    </xf>
    <xf numFmtId="49" fontId="18" fillId="0" borderId="8" xfId="5" applyNumberFormat="1" applyFont="1" applyBorder="1" applyAlignment="1">
      <alignment horizontal="center" vertical="center"/>
    </xf>
    <xf numFmtId="49" fontId="18" fillId="0" borderId="9" xfId="5" applyNumberFormat="1" applyFont="1" applyBorder="1" applyAlignment="1">
      <alignment horizontal="center" vertical="center"/>
    </xf>
    <xf numFmtId="49" fontId="13" fillId="2" borderId="12" xfId="5" applyNumberFormat="1" applyFont="1" applyFill="1" applyBorder="1" applyAlignment="1">
      <alignment horizontal="center" vertical="center" wrapText="1"/>
    </xf>
    <xf numFmtId="49" fontId="13" fillId="2" borderId="13" xfId="5" applyNumberFormat="1" applyFont="1" applyFill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 wrapText="1"/>
    </xf>
    <xf numFmtId="0" fontId="23" fillId="0" borderId="9" xfId="0" applyFont="1" applyBorder="1">
      <alignment vertical="center"/>
    </xf>
    <xf numFmtId="0" fontId="24" fillId="0" borderId="9" xfId="0" applyFont="1" applyBorder="1" applyAlignment="1">
      <alignment horizontal="center" vertical="center" wrapText="1"/>
    </xf>
  </cellXfs>
  <cellStyles count="8">
    <cellStyle name="Hyperlink" xfId="1" builtinId="8"/>
    <cellStyle name="Normal" xfId="0" builtinId="0"/>
    <cellStyle name="백분율 2" xfId="7" xr:uid="{FB4D1ADC-3023-4351-8B93-64E262473901}"/>
    <cellStyle name="쉼표 [0] 2" xfId="3" xr:uid="{0C4A6A38-5CC9-4F18-9942-24A1F853E835}"/>
    <cellStyle name="쉼표 [0] 4" xfId="2" xr:uid="{248126EF-5494-47C5-9477-687BB394B6E4}"/>
    <cellStyle name="표준 2" xfId="5" xr:uid="{7555C46F-FA47-4074-8090-AEB5A0F3D20D}"/>
    <cellStyle name="표준 3" xfId="4" xr:uid="{7D739412-4494-4918-9FB4-20483E84F809}"/>
    <cellStyle name="하이퍼링크 2" xfId="6" xr:uid="{0D1BCB16-0D57-4EF0-8B97-A693669E7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23</xdr:row>
      <xdr:rowOff>104775</xdr:rowOff>
    </xdr:from>
    <xdr:to>
      <xdr:col>5</xdr:col>
      <xdr:colOff>181797</xdr:colOff>
      <xdr:row>32</xdr:row>
      <xdr:rowOff>142875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DC920B19-4468-4D87-A03F-F06AC114D0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35" t="3951" r="5106" b="3345"/>
        <a:stretch/>
      </xdr:blipFill>
      <xdr:spPr>
        <a:xfrm>
          <a:off x="1809750" y="13096875"/>
          <a:ext cx="2366197" cy="31242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23</xdr:row>
      <xdr:rowOff>114301</xdr:rowOff>
    </xdr:from>
    <xdr:to>
      <xdr:col>6</xdr:col>
      <xdr:colOff>1153677</xdr:colOff>
      <xdr:row>32</xdr:row>
      <xdr:rowOff>152400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D77DE762-D25E-4D22-87F3-FD7BCA5E8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13106401"/>
          <a:ext cx="2395102" cy="3124199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514351</xdr:colOff>
      <xdr:row>23</xdr:row>
      <xdr:rowOff>136820</xdr:rowOff>
    </xdr:from>
    <xdr:to>
      <xdr:col>9</xdr:col>
      <xdr:colOff>715847</xdr:colOff>
      <xdr:row>32</xdr:row>
      <xdr:rowOff>180975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B97B1798-7AE1-483A-A280-3FBF19002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6651" y="13128920"/>
          <a:ext cx="2411296" cy="3130255"/>
        </a:xfrm>
        <a:prstGeom prst="rect">
          <a:avLst/>
        </a:prstGeom>
      </xdr:spPr>
    </xdr:pic>
    <xdr:clientData/>
  </xdr:twoCellAnchor>
  <xdr:twoCellAnchor editAs="oneCell">
    <xdr:from>
      <xdr:col>9</xdr:col>
      <xdr:colOff>778248</xdr:colOff>
      <xdr:row>23</xdr:row>
      <xdr:rowOff>114300</xdr:rowOff>
    </xdr:from>
    <xdr:to>
      <xdr:col>12</xdr:col>
      <xdr:colOff>287</xdr:colOff>
      <xdr:row>32</xdr:row>
      <xdr:rowOff>209550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EA2FB878-40E6-44F7-AF43-8C4DCBCC5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60348" y="13106400"/>
          <a:ext cx="2465768" cy="3181350"/>
        </a:xfrm>
        <a:prstGeom prst="rect">
          <a:avLst/>
        </a:prstGeom>
      </xdr:spPr>
    </xdr:pic>
    <xdr:clientData/>
  </xdr:twoCellAnchor>
  <xdr:twoCellAnchor editAs="oneCell">
    <xdr:from>
      <xdr:col>13</xdr:col>
      <xdr:colOff>89648</xdr:colOff>
      <xdr:row>2</xdr:row>
      <xdr:rowOff>11205</xdr:rowOff>
    </xdr:from>
    <xdr:to>
      <xdr:col>13</xdr:col>
      <xdr:colOff>1075764</xdr:colOff>
      <xdr:row>2</xdr:row>
      <xdr:rowOff>941294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14B192B1-22A7-799D-FE6A-92AD6EA73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49619" y="705970"/>
          <a:ext cx="986116" cy="9300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2509;&#47924;&#51068;&#48152;\&#51648;&#50896;&#50629;&#47924;\&#51228;&#50577;&#498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y%20Documents\&#52509;&#47924;&#51068;&#48152;\&#51648;&#50896;&#50629;&#47924;\&#51228;&#50577;&#498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     "/>
      <sheetName val="1.기안지"/>
      <sheetName val="1.기안을지"/>
      <sheetName val="2.대외공문"/>
      <sheetName val="3.시행문"/>
      <sheetName val="4.협조전"/>
      <sheetName val="5.문서수발"/>
      <sheetName val="5.3문서발송대장"/>
      <sheetName val="5.2팀문서접수대장"/>
      <sheetName val="5.1문서접수대장"/>
      <sheetName val="6.발송인"/>
      <sheetName val="7.우편물발송의뢰서"/>
      <sheetName val="8.간행물관리대장"/>
      <sheetName val="10.문서처리"/>
      <sheetName val="11.회람"/>
      <sheetName val="12.문서색인표"/>
      <sheetName val="14.문서목록"/>
      <sheetName val="15.이관문서목록표"/>
      <sheetName val="17.폐기문서목록표"/>
      <sheetName val="21.열람증"/>
      <sheetName val="문서열람및반출대장"/>
      <sheetName val="서식등록신청서"/>
      <sheetName val="서식등록대장"/>
      <sheetName val="회의록"/>
      <sheetName val="회의록 (을)"/>
      <sheetName val="2_대외공문"/>
      <sheetName val="재고list"/>
      <sheetName val="(2)보상전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     "/>
      <sheetName val="1.기안지"/>
      <sheetName val="1.기안을지"/>
      <sheetName val="2.대외공문"/>
      <sheetName val="3.시행문"/>
      <sheetName val="4.협조전"/>
      <sheetName val="5.문서수발"/>
      <sheetName val="5.3문서발송대장"/>
      <sheetName val="5.2팀문서접수대장"/>
      <sheetName val="5.1문서접수대장"/>
      <sheetName val="6.발송인"/>
      <sheetName val="7.우편물발송의뢰서"/>
      <sheetName val="8.간행물관리대장"/>
      <sheetName val="10.문서처리"/>
      <sheetName val="11.회람"/>
      <sheetName val="12.문서색인표"/>
      <sheetName val="14.문서목록"/>
      <sheetName val="15.이관문서목록표"/>
      <sheetName val="17.폐기문서목록표"/>
      <sheetName val="21.열람증"/>
      <sheetName val="문서열람및반출대장"/>
      <sheetName val="서식등록신청서"/>
      <sheetName val="서식등록대장"/>
      <sheetName val="회의록"/>
      <sheetName val="회의록 (을)"/>
      <sheetName val="2_대외공문"/>
      <sheetName val="제양식"/>
      <sheetName val="별첨4_전담운영PM(1)"/>
      <sheetName val="고덕"/>
      <sheetName val="교통대책내역"/>
      <sheetName val="재고list"/>
      <sheetName val="개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ise_vendor_order@naver.com" TargetMode="External"/><Relationship Id="rId2" Type="http://schemas.openxmlformats.org/officeDocument/2006/relationships/hyperlink" Target="mailto:wise_vendor_count@naver.com" TargetMode="External"/><Relationship Id="rId1" Type="http://schemas.openxmlformats.org/officeDocument/2006/relationships/hyperlink" Target="mailto:wise_vendor@naver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martstore.naver.com/prd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5692A-3417-491A-9390-A0EC9900B098}">
  <sheetPr>
    <outlinePr summaryBelow="0" summaryRight="0"/>
  </sheetPr>
  <dimension ref="A2:S47"/>
  <sheetViews>
    <sheetView showGridLines="0" tabSelected="1" zoomScale="85" zoomScaleNormal="85" zoomScaleSheetLayoutView="100" workbookViewId="0">
      <selection activeCell="O17" sqref="O17"/>
    </sheetView>
  </sheetViews>
  <sheetFormatPr defaultColWidth="12.6328125" defaultRowHeight="27.65" customHeight="1"/>
  <cols>
    <col min="1" max="1" width="3.6328125" style="4" customWidth="1"/>
    <col min="2" max="2" width="5.36328125" style="4" customWidth="1"/>
    <col min="3" max="5" width="14.453125" style="4" customWidth="1"/>
    <col min="6" max="7" width="19.453125" style="4" customWidth="1"/>
    <col min="8" max="13" width="14.453125" style="5" customWidth="1"/>
    <col min="14" max="14" width="15.6328125" style="5" customWidth="1"/>
    <col min="15" max="16384" width="12.6328125" style="4"/>
  </cols>
  <sheetData>
    <row r="2" spans="2:19" ht="27.65" customHeight="1" thickBot="1"/>
    <row r="3" spans="2:19" s="1" customFormat="1" ht="75" customHeight="1" thickBot="1">
      <c r="B3" s="14" t="s">
        <v>37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6"/>
    </row>
    <row r="4" spans="2:19" ht="10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9" ht="19.899999999999999" customHeight="1">
      <c r="B5" s="17" t="s">
        <v>0</v>
      </c>
      <c r="C5" s="17"/>
      <c r="D5" s="17"/>
      <c r="E5" s="17"/>
      <c r="F5" s="17"/>
      <c r="G5" s="17"/>
      <c r="H5" s="17"/>
      <c r="I5" s="18"/>
      <c r="J5" s="18"/>
      <c r="K5" s="18"/>
      <c r="L5" s="18"/>
      <c r="M5" s="18"/>
      <c r="N5" s="18"/>
    </row>
    <row r="6" spans="2:19" ht="20.149999999999999" customHeight="1">
      <c r="B6" s="19" t="s">
        <v>1</v>
      </c>
      <c r="C6" s="22" t="s">
        <v>2</v>
      </c>
      <c r="D6" s="23"/>
      <c r="E6" s="24" t="s">
        <v>3</v>
      </c>
      <c r="F6" s="25"/>
      <c r="G6" s="26" t="s">
        <v>4</v>
      </c>
      <c r="H6" s="27"/>
      <c r="I6" s="28" t="s">
        <v>5</v>
      </c>
      <c r="J6" s="29"/>
      <c r="K6" s="26" t="s">
        <v>6</v>
      </c>
      <c r="L6" s="27"/>
      <c r="M6" s="51" t="s">
        <v>7</v>
      </c>
      <c r="N6" s="52"/>
      <c r="O6" s="54" t="s">
        <v>63</v>
      </c>
      <c r="P6" s="55"/>
      <c r="Q6" s="55"/>
      <c r="R6" s="55"/>
      <c r="S6" s="55"/>
    </row>
    <row r="7" spans="2:19" ht="20.149999999999999" customHeight="1">
      <c r="B7" s="20"/>
      <c r="C7" s="22" t="s">
        <v>8</v>
      </c>
      <c r="D7" s="23"/>
      <c r="E7" s="24" t="s">
        <v>9</v>
      </c>
      <c r="F7" s="25"/>
      <c r="G7" s="26" t="s">
        <v>10</v>
      </c>
      <c r="H7" s="27"/>
      <c r="I7" s="28" t="s">
        <v>38</v>
      </c>
      <c r="J7" s="29"/>
      <c r="K7" s="26" t="s">
        <v>11</v>
      </c>
      <c r="L7" s="27"/>
      <c r="M7" s="53" t="s">
        <v>62</v>
      </c>
      <c r="N7" s="53"/>
      <c r="O7" s="56" t="s">
        <v>64</v>
      </c>
      <c r="P7" s="56"/>
      <c r="Q7" s="56"/>
      <c r="R7" s="56"/>
      <c r="S7" s="56"/>
    </row>
    <row r="8" spans="2:19" ht="19.899999999999999" customHeight="1">
      <c r="B8" s="20"/>
      <c r="C8" s="22" t="s">
        <v>12</v>
      </c>
      <c r="D8" s="23"/>
      <c r="E8" s="32" t="s">
        <v>13</v>
      </c>
      <c r="F8" s="33"/>
      <c r="G8" s="26" t="s">
        <v>14</v>
      </c>
      <c r="H8" s="27"/>
      <c r="I8" s="28" t="s">
        <v>39</v>
      </c>
      <c r="J8" s="29"/>
      <c r="K8" s="26" t="s">
        <v>15</v>
      </c>
      <c r="L8" s="27"/>
      <c r="M8" s="39" t="s">
        <v>40</v>
      </c>
      <c r="N8" s="39"/>
      <c r="O8" s="56"/>
      <c r="P8" s="56"/>
      <c r="Q8" s="56"/>
      <c r="R8" s="56"/>
      <c r="S8" s="56"/>
    </row>
    <row r="9" spans="2:19" ht="20.149999999999999" customHeight="1">
      <c r="B9" s="20"/>
      <c r="C9" s="22" t="s">
        <v>16</v>
      </c>
      <c r="D9" s="23"/>
      <c r="E9" s="34" t="s">
        <v>17</v>
      </c>
      <c r="F9" s="35"/>
      <c r="G9" s="26" t="s">
        <v>18</v>
      </c>
      <c r="H9" s="27"/>
      <c r="I9" s="36" t="s">
        <v>19</v>
      </c>
      <c r="J9" s="36"/>
      <c r="K9" s="26" t="s">
        <v>20</v>
      </c>
      <c r="L9" s="27"/>
      <c r="M9" s="30"/>
      <c r="N9" s="31"/>
      <c r="O9" s="56"/>
      <c r="P9" s="56"/>
      <c r="Q9" s="56"/>
      <c r="R9" s="56"/>
      <c r="S9" s="56"/>
    </row>
    <row r="10" spans="2:19" ht="20.149999999999999" customHeight="1">
      <c r="B10" s="20"/>
      <c r="C10" s="22" t="s">
        <v>21</v>
      </c>
      <c r="D10" s="23"/>
      <c r="E10" s="34" t="s">
        <v>22</v>
      </c>
      <c r="F10" s="35"/>
      <c r="G10" s="26" t="s">
        <v>23</v>
      </c>
      <c r="H10" s="27"/>
      <c r="I10" s="28">
        <v>8000</v>
      </c>
      <c r="J10" s="29"/>
      <c r="K10" s="26" t="s">
        <v>24</v>
      </c>
      <c r="L10" s="27"/>
      <c r="M10" s="30" t="s">
        <v>25</v>
      </c>
      <c r="N10" s="31"/>
    </row>
    <row r="11" spans="2:19" ht="20.149999999999999" customHeight="1">
      <c r="B11" s="20"/>
      <c r="C11" s="22" t="s">
        <v>26</v>
      </c>
      <c r="D11" s="23"/>
      <c r="E11" s="34" t="s">
        <v>27</v>
      </c>
      <c r="F11" s="35"/>
      <c r="G11" s="22" t="s">
        <v>28</v>
      </c>
      <c r="H11" s="23"/>
      <c r="I11" s="39" t="s">
        <v>41</v>
      </c>
      <c r="J11" s="39"/>
      <c r="K11" s="22"/>
      <c r="L11" s="23"/>
      <c r="M11" s="37"/>
      <c r="N11" s="38"/>
    </row>
    <row r="12" spans="2:19" ht="20.149999999999999" customHeight="1">
      <c r="B12" s="21"/>
      <c r="C12" s="26" t="s">
        <v>29</v>
      </c>
      <c r="D12" s="27"/>
      <c r="E12" s="40" t="s">
        <v>60</v>
      </c>
      <c r="F12" s="41"/>
      <c r="G12" s="41"/>
      <c r="H12" s="41"/>
      <c r="I12" s="41"/>
      <c r="J12" s="41"/>
      <c r="K12" s="41"/>
      <c r="L12" s="41"/>
      <c r="M12" s="41"/>
      <c r="N12" s="41"/>
    </row>
    <row r="13" spans="2:19" ht="18" customHeight="1">
      <c r="B13" s="42" t="s">
        <v>42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9" ht="18" customHeight="1">
      <c r="B14" s="8" t="s">
        <v>30</v>
      </c>
      <c r="C14" s="9" t="s">
        <v>31</v>
      </c>
      <c r="D14" s="43" t="s">
        <v>32</v>
      </c>
      <c r="E14" s="43"/>
      <c r="F14" s="43" t="s">
        <v>33</v>
      </c>
      <c r="G14" s="43"/>
      <c r="H14" s="10" t="s">
        <v>34</v>
      </c>
      <c r="I14" s="10" t="s">
        <v>35</v>
      </c>
      <c r="J14" s="11" t="s">
        <v>36</v>
      </c>
      <c r="K14" s="11" t="s">
        <v>61</v>
      </c>
      <c r="N14" s="4"/>
    </row>
    <row r="15" spans="2:19" ht="18" customHeight="1">
      <c r="B15" s="8">
        <v>1</v>
      </c>
      <c r="C15" s="44" t="s">
        <v>43</v>
      </c>
      <c r="D15" s="47" t="s">
        <v>44</v>
      </c>
      <c r="E15" s="47"/>
      <c r="F15" s="48" t="s">
        <v>45</v>
      </c>
      <c r="G15" s="49"/>
      <c r="H15" s="2">
        <v>31900</v>
      </c>
      <c r="I15" s="3">
        <v>24900</v>
      </c>
      <c r="J15" s="12">
        <f>1-I15/H15</f>
        <v>0.21943573667711602</v>
      </c>
      <c r="K15" s="13">
        <v>0.15</v>
      </c>
      <c r="N15" s="4"/>
    </row>
    <row r="16" spans="2:19" ht="18" customHeight="1">
      <c r="B16" s="8">
        <v>2</v>
      </c>
      <c r="C16" s="45"/>
      <c r="D16" s="47" t="s">
        <v>46</v>
      </c>
      <c r="E16" s="47"/>
      <c r="F16" s="48" t="s">
        <v>47</v>
      </c>
      <c r="G16" s="49"/>
      <c r="H16" s="2">
        <v>61800</v>
      </c>
      <c r="I16" s="3">
        <v>48800</v>
      </c>
      <c r="J16" s="12">
        <f>1-I16/H16</f>
        <v>0.21035598705501624</v>
      </c>
      <c r="K16" s="13">
        <v>0.15</v>
      </c>
      <c r="N16" s="4"/>
    </row>
    <row r="17" spans="2:14" ht="18" customHeight="1">
      <c r="B17" s="8">
        <v>3</v>
      </c>
      <c r="C17" s="46"/>
      <c r="D17" s="47" t="s">
        <v>48</v>
      </c>
      <c r="E17" s="47"/>
      <c r="F17" s="48" t="s">
        <v>49</v>
      </c>
      <c r="G17" s="49"/>
      <c r="H17" s="2">
        <v>89900</v>
      </c>
      <c r="I17" s="3">
        <v>71900</v>
      </c>
      <c r="J17" s="12">
        <f>1-I17/H17</f>
        <v>0.20022246941045607</v>
      </c>
      <c r="K17" s="13">
        <v>0.15</v>
      </c>
      <c r="N17" s="4"/>
    </row>
    <row r="18" spans="2:14" ht="18" customHeight="1">
      <c r="B18" s="8">
        <v>4</v>
      </c>
      <c r="C18" s="44" t="s">
        <v>50</v>
      </c>
      <c r="D18" s="47" t="s">
        <v>51</v>
      </c>
      <c r="E18" s="47"/>
      <c r="F18" s="48" t="s">
        <v>52</v>
      </c>
      <c r="G18" s="49"/>
      <c r="H18" s="2">
        <v>30900</v>
      </c>
      <c r="I18" s="3">
        <v>24900</v>
      </c>
      <c r="J18" s="12">
        <f>1-I18/H18</f>
        <v>0.19417475728155342</v>
      </c>
      <c r="K18" s="13">
        <v>0.15</v>
      </c>
      <c r="N18" s="4"/>
    </row>
    <row r="19" spans="2:14" ht="18" customHeight="1">
      <c r="B19" s="8">
        <v>5</v>
      </c>
      <c r="C19" s="45"/>
      <c r="D19" s="47" t="s">
        <v>53</v>
      </c>
      <c r="E19" s="47"/>
      <c r="F19" s="48" t="s">
        <v>54</v>
      </c>
      <c r="G19" s="49"/>
      <c r="H19" s="2">
        <v>59900</v>
      </c>
      <c r="I19" s="3">
        <v>48800</v>
      </c>
      <c r="J19" s="12">
        <f>1-I19/H19</f>
        <v>0.18530884808013359</v>
      </c>
      <c r="K19" s="13">
        <v>0.15</v>
      </c>
      <c r="N19" s="4"/>
    </row>
    <row r="20" spans="2:14" ht="18" customHeight="1">
      <c r="B20" s="8">
        <v>6</v>
      </c>
      <c r="C20" s="46"/>
      <c r="D20" s="47" t="s">
        <v>55</v>
      </c>
      <c r="E20" s="47"/>
      <c r="F20" s="48" t="s">
        <v>56</v>
      </c>
      <c r="G20" s="49"/>
      <c r="H20" s="2">
        <v>89500</v>
      </c>
      <c r="I20" s="3">
        <v>72900</v>
      </c>
      <c r="J20" s="12">
        <f>1-I20/H20</f>
        <v>0.18547486033519556</v>
      </c>
      <c r="K20" s="13">
        <v>0.15</v>
      </c>
      <c r="N20" s="4"/>
    </row>
    <row r="21" spans="2:14" ht="18" customHeight="1">
      <c r="B21" s="8">
        <v>7</v>
      </c>
      <c r="C21" s="9" t="s">
        <v>57</v>
      </c>
      <c r="D21" s="47" t="s">
        <v>58</v>
      </c>
      <c r="E21" s="47"/>
      <c r="F21" s="50" t="s">
        <v>59</v>
      </c>
      <c r="G21" s="50"/>
      <c r="H21" s="2">
        <f>H15+H18</f>
        <v>62800</v>
      </c>
      <c r="I21" s="3">
        <f>48800</f>
        <v>48800</v>
      </c>
      <c r="J21" s="12">
        <f>1-I21/H21</f>
        <v>0.22292993630573243</v>
      </c>
      <c r="K21" s="13">
        <v>0.15</v>
      </c>
      <c r="N21" s="4"/>
    </row>
    <row r="22" spans="2:14" ht="18" customHeight="1">
      <c r="B22" s="8">
        <v>8</v>
      </c>
      <c r="C22" s="9"/>
      <c r="D22" s="47"/>
      <c r="E22" s="47"/>
      <c r="F22" s="50"/>
      <c r="G22" s="50"/>
      <c r="H22" s="2"/>
      <c r="I22" s="3"/>
      <c r="J22" s="12"/>
      <c r="K22" s="13"/>
      <c r="N22" s="4"/>
    </row>
    <row r="23" spans="2:14" ht="18" customHeight="1">
      <c r="B23" s="8">
        <v>9</v>
      </c>
      <c r="C23" s="9"/>
      <c r="D23" s="47"/>
      <c r="E23" s="47"/>
      <c r="F23" s="50"/>
      <c r="G23" s="50"/>
      <c r="H23" s="2"/>
      <c r="I23" s="3"/>
      <c r="J23" s="12"/>
      <c r="K23" s="13"/>
      <c r="N23" s="4"/>
    </row>
    <row r="35" spans="1:14" ht="30" customHeight="1">
      <c r="C35" s="5"/>
      <c r="D35" s="5"/>
      <c r="H35" s="4"/>
      <c r="I35" s="4"/>
      <c r="J35" s="4"/>
      <c r="K35" s="4"/>
      <c r="L35" s="4"/>
      <c r="M35" s="4"/>
      <c r="N35" s="4"/>
    </row>
    <row r="36" spans="1:14" ht="27.65" customHeight="1">
      <c r="C36" s="5"/>
      <c r="D36" s="5"/>
      <c r="H36" s="4"/>
      <c r="I36" s="4"/>
      <c r="J36" s="4"/>
      <c r="K36" s="4"/>
      <c r="L36" s="4"/>
      <c r="M36" s="4"/>
      <c r="N36" s="4"/>
    </row>
    <row r="37" spans="1:14" ht="27.65" customHeight="1">
      <c r="C37" s="5"/>
      <c r="D37" s="5"/>
      <c r="H37" s="4"/>
      <c r="I37" s="4"/>
      <c r="J37" s="4"/>
      <c r="K37" s="4"/>
      <c r="L37" s="4"/>
      <c r="M37" s="4"/>
      <c r="N37" s="4"/>
    </row>
    <row r="38" spans="1:14" ht="27.65" customHeight="1">
      <c r="C38" s="5"/>
      <c r="D38" s="5"/>
      <c r="H38" s="4"/>
      <c r="I38" s="4"/>
      <c r="J38" s="4"/>
      <c r="K38" s="4"/>
      <c r="L38" s="4"/>
      <c r="M38" s="4"/>
      <c r="N38" s="4"/>
    </row>
    <row r="39" spans="1:14" ht="27.65" customHeight="1">
      <c r="C39" s="5"/>
      <c r="D39" s="5"/>
      <c r="H39" s="4"/>
      <c r="I39" s="4"/>
      <c r="J39" s="4"/>
      <c r="K39" s="4"/>
      <c r="L39" s="4"/>
      <c r="M39" s="4"/>
      <c r="N39" s="4"/>
    </row>
    <row r="40" spans="1:14" ht="27.65" customHeight="1">
      <c r="C40" s="5"/>
      <c r="D40" s="5"/>
      <c r="H40" s="4"/>
      <c r="I40" s="4"/>
      <c r="J40" s="4"/>
      <c r="K40" s="4"/>
      <c r="L40" s="4"/>
      <c r="M40" s="4"/>
      <c r="N40" s="4"/>
    </row>
    <row r="41" spans="1:14" ht="27.65" customHeight="1">
      <c r="C41" s="5"/>
      <c r="D41" s="5"/>
      <c r="H41" s="4"/>
      <c r="I41" s="4"/>
      <c r="J41" s="4"/>
      <c r="K41" s="4"/>
      <c r="L41" s="4"/>
      <c r="M41" s="4"/>
      <c r="N41" s="4"/>
    </row>
    <row r="42" spans="1:14" ht="27.65" customHeight="1">
      <c r="C42" s="5"/>
      <c r="D42" s="5"/>
      <c r="H42" s="4"/>
      <c r="I42" s="4"/>
      <c r="J42" s="4"/>
      <c r="K42" s="4"/>
      <c r="L42" s="4"/>
      <c r="M42" s="4"/>
      <c r="N42" s="4"/>
    </row>
    <row r="43" spans="1:14" s="5" customFormat="1" ht="27.65" customHeight="1">
      <c r="A43" s="4"/>
      <c r="B43" s="4"/>
      <c r="E43" s="4"/>
    </row>
    <row r="44" spans="1:14" s="5" customFormat="1" ht="27.65" customHeight="1">
      <c r="A44" s="4"/>
      <c r="B44" s="4"/>
      <c r="E44" s="4"/>
    </row>
    <row r="45" spans="1:14" s="5" customFormat="1" ht="27.65" customHeight="1">
      <c r="A45" s="4"/>
      <c r="B45" s="4"/>
      <c r="E45" s="4"/>
    </row>
    <row r="46" spans="1:14" s="5" customFormat="1" ht="27.65" customHeight="1">
      <c r="A46" s="4"/>
      <c r="B46" s="4"/>
      <c r="E46" s="4"/>
    </row>
    <row r="47" spans="1:14" s="5" customFormat="1" ht="27.65" customHeight="1">
      <c r="A47" s="4"/>
      <c r="B47" s="4"/>
      <c r="E47" s="4"/>
    </row>
  </sheetData>
  <mergeCells count="67">
    <mergeCell ref="O6:S6"/>
    <mergeCell ref="O7:S9"/>
    <mergeCell ref="D21:E21"/>
    <mergeCell ref="F21:G21"/>
    <mergeCell ref="D22:E22"/>
    <mergeCell ref="F22:G22"/>
    <mergeCell ref="D23:E23"/>
    <mergeCell ref="F23:G23"/>
    <mergeCell ref="C18:C20"/>
    <mergeCell ref="D18:E18"/>
    <mergeCell ref="F18:G18"/>
    <mergeCell ref="D19:E19"/>
    <mergeCell ref="F19:G19"/>
    <mergeCell ref="D20:E20"/>
    <mergeCell ref="F20:G20"/>
    <mergeCell ref="C15:C17"/>
    <mergeCell ref="D15:E15"/>
    <mergeCell ref="F15:G15"/>
    <mergeCell ref="D16:E16"/>
    <mergeCell ref="F16:G16"/>
    <mergeCell ref="D17:E17"/>
    <mergeCell ref="F17:G17"/>
    <mergeCell ref="C12:D12"/>
    <mergeCell ref="E12:N12"/>
    <mergeCell ref="B13:N13"/>
    <mergeCell ref="D14:E14"/>
    <mergeCell ref="F14:G14"/>
    <mergeCell ref="M11:N11"/>
    <mergeCell ref="C10:D10"/>
    <mergeCell ref="E10:F10"/>
    <mergeCell ref="G10:H10"/>
    <mergeCell ref="I10:J10"/>
    <mergeCell ref="K10:L10"/>
    <mergeCell ref="M10:N10"/>
    <mergeCell ref="C11:D11"/>
    <mergeCell ref="E11:F11"/>
    <mergeCell ref="G11:H11"/>
    <mergeCell ref="I11:J11"/>
    <mergeCell ref="K11:L11"/>
    <mergeCell ref="C9:D9"/>
    <mergeCell ref="E9:F9"/>
    <mergeCell ref="G9:H9"/>
    <mergeCell ref="I9:J9"/>
    <mergeCell ref="K9:L9"/>
    <mergeCell ref="K7:L7"/>
    <mergeCell ref="M9:N9"/>
    <mergeCell ref="E8:F8"/>
    <mergeCell ref="G8:H8"/>
    <mergeCell ref="I8:J8"/>
    <mergeCell ref="K8:L8"/>
    <mergeCell ref="M8:N8"/>
    <mergeCell ref="B3:M3"/>
    <mergeCell ref="M7:N7"/>
    <mergeCell ref="B5:H5"/>
    <mergeCell ref="I5:N5"/>
    <mergeCell ref="B6:B12"/>
    <mergeCell ref="C6:D6"/>
    <mergeCell ref="E6:F6"/>
    <mergeCell ref="G6:H6"/>
    <mergeCell ref="I6:J6"/>
    <mergeCell ref="K6:L6"/>
    <mergeCell ref="M6:N6"/>
    <mergeCell ref="C8:D8"/>
    <mergeCell ref="C7:D7"/>
    <mergeCell ref="E7:F7"/>
    <mergeCell ref="G7:H7"/>
    <mergeCell ref="I7:J7"/>
  </mergeCells>
  <phoneticPr fontId="3" type="noConversion"/>
  <hyperlinks>
    <hyperlink ref="E9" r:id="rId1" xr:uid="{7AC75FF7-2B6B-4244-84C9-5CD3E1296EB3}"/>
    <hyperlink ref="E11" r:id="rId2" xr:uid="{A51320E1-2D50-4818-A14A-B0611D4A048F}"/>
    <hyperlink ref="E10" r:id="rId3" xr:uid="{73953225-3098-42FC-B270-BAAE491A1ACC}"/>
    <hyperlink ref="E12" r:id="rId4" xr:uid="{B0541EC5-A897-40B5-BFD5-04A0C53B1017}"/>
  </hyperlinks>
  <pageMargins left="0.7" right="0.7" top="0.75" bottom="0.75" header="0.3" footer="0.3"/>
  <pageSetup paperSize="9" scale="20" orientation="portrait" horizontalDpi="300" verticalDpi="30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풍류댁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kjj2305@naver.com</dc:creator>
  <cp:lastModifiedBy>Teddy Im</cp:lastModifiedBy>
  <dcterms:created xsi:type="dcterms:W3CDTF">2026-03-25T04:06:12Z</dcterms:created>
  <dcterms:modified xsi:type="dcterms:W3CDTF">2026-03-26T07:56:18Z</dcterms:modified>
</cp:coreProperties>
</file>