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har\Desktop\GNL\하울스홈\노션\"/>
    </mc:Choice>
  </mc:AlternateContent>
  <xr:revisionPtr revIDLastSave="0" documentId="13_ncr:1_{605A8E3F-82B2-4B73-B6DD-EFC7D4B9E7EF}" xr6:coauthVersionLast="47" xr6:coauthVersionMax="47" xr10:uidLastSave="{00000000-0000-0000-0000-000000000000}"/>
  <bookViews>
    <workbookView xWindow="-110" yWindow="-110" windowWidth="19420" windowHeight="11500" xr2:uid="{2FE6228B-1C58-4263-B8A5-6194C391DC4D}"/>
  </bookViews>
  <sheets>
    <sheet name="하울스홈_캐리락 제안 및 견적서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D17" i="2"/>
  <c r="E17" i="2"/>
  <c r="F17" i="2"/>
  <c r="G17" i="2"/>
  <c r="C19" i="2"/>
  <c r="D19" i="2"/>
  <c r="E19" i="2"/>
  <c r="F19" i="2"/>
  <c r="G19" i="2"/>
  <c r="C20" i="2"/>
  <c r="D20" i="2"/>
  <c r="E20" i="2"/>
  <c r="F20" i="2"/>
  <c r="G20" i="2"/>
  <c r="C26" i="2"/>
  <c r="D26" i="2"/>
  <c r="E26" i="2"/>
  <c r="F26" i="2"/>
  <c r="G26" i="2"/>
  <c r="C29" i="2"/>
  <c r="D29" i="2"/>
  <c r="E29" i="2"/>
  <c r="F29" i="2"/>
  <c r="G29" i="2"/>
  <c r="C34" i="2"/>
  <c r="C37" i="2"/>
</calcChain>
</file>

<file path=xl/sharedStrings.xml><?xml version="1.0" encoding="utf-8"?>
<sst xmlns="http://schemas.openxmlformats.org/spreadsheetml/2006/main" count="60" uniqueCount="40">
  <si>
    <t>샘플</t>
  </si>
  <si>
    <r>
      <rPr>
        <b/>
        <sz val="12"/>
        <color theme="1"/>
        <rFont val="맑은 고딕"/>
      </rPr>
      <t>할인율</t>
    </r>
  </si>
  <si>
    <r>
      <rPr>
        <b/>
        <sz val="12"/>
        <color rgb="FFFF0000"/>
        <rFont val="맑은 고딕"/>
      </rPr>
      <t>공동구매가</t>
    </r>
  </si>
  <si>
    <t>상시판매가</t>
  </si>
  <si>
    <r>
      <rPr>
        <b/>
        <sz val="12"/>
        <color theme="1"/>
        <rFont val="맑은 고딕"/>
      </rPr>
      <t>소비자가</t>
    </r>
  </si>
  <si>
    <t xml:space="preserve">5가지 사이즈 中 
선택 1P  </t>
  </si>
  <si>
    <t>구성</t>
  </si>
  <si>
    <r>
      <rPr>
        <b/>
        <sz val="12"/>
        <color theme="1"/>
        <rFont val="맑은 고딕"/>
      </rPr>
      <t>이미지</t>
    </r>
  </si>
  <si>
    <t>하울스홈 캐리락
선물용 보자기 5종</t>
  </si>
  <si>
    <r>
      <rPr>
        <b/>
        <sz val="12"/>
        <color theme="1"/>
        <rFont val="맑은 고딕"/>
      </rPr>
      <t>제품명</t>
    </r>
  </si>
  <si>
    <t>5가지 사이즈 中 
선택 1P</t>
  </si>
  <si>
    <t>하울스홈 캐리락 
3L 전용 
304 스텐 국자</t>
  </si>
  <si>
    <t>하울스홈 캐리락 
2L 전용 
304 스텐 국자</t>
  </si>
  <si>
    <t>하울스홈 캐리락 
1.5L 전용 
304 스텐 국자</t>
  </si>
  <si>
    <t>하울스홈 캐리락 
1L 전용 
304 스텐 국자</t>
  </si>
  <si>
    <t>하울스홈 캐리락 750mL 전용 
304 스텐 국자</t>
  </si>
  <si>
    <t>추가 옵션</t>
  </si>
  <si>
    <t>3L 1P</t>
  </si>
  <si>
    <t>2L 1P</t>
  </si>
  <si>
    <t>1.5L 1P</t>
  </si>
  <si>
    <t>1L 1P</t>
  </si>
  <si>
    <t>750mL 1P</t>
  </si>
  <si>
    <t>하울스홈 캐리락
3L</t>
  </si>
  <si>
    <t>하울스홈 캐리락
2L</t>
  </si>
  <si>
    <t>하울스홈 캐리락
1.5L</t>
  </si>
  <si>
    <t>하울스홈 캐리락
1L</t>
  </si>
  <si>
    <t>하울스홈 캐리락
750mL</t>
  </si>
  <si>
    <t>공동구매 견적서</t>
  </si>
  <si>
    <t xml:space="preserve">- 실리콘 씰링, 실리콘 뚜껑, 특수제작 클립을 통한 3중의 강력한 밀폐력으로 재료의 신선함을 지킵니다.  
- 특수제작 된 실리콘 씰링이 적용되어 가스가 생기는 음식을 담아도 안전하고 쉽게 뚜껑을 열 수 있습니다.
- 5kg도 거뜬히 버티는 손잡이가 있어 이동이 편리합니다. 
- 유해성분 불검출, 식기안전성 테스트를 완료했습니다. 안심하고 열탕 소독 가능합니다. 
- 모든 부품이 분해가능해 깨끗하고 위생적으로 사용 가능합니다.
- 넓은 입구 구조를 가지고 있어 위생은 물론 활용도까지 높였습니다.
- 총 5가지 사이즈로 용도별로 다양하게 사용가능합니다. </t>
  </si>
  <si>
    <t>공통</t>
  </si>
  <si>
    <t>제품 디테일 및 소구 포인트</t>
  </si>
  <si>
    <t>- 손잡이가 달린 밀폐 유리병 시리즈
- 5가지 사이즈로 원하는 용량 선택 가능!
- 실리콘 뚜껑 제공으로 3중 슈퍼 밀폐 업그레이드!
- 제품 사이즈별 전용 304 스텐 계량 국자 구매 가능!
- 행주로도 사용 가능한 도톰한 5가지 사이즈별 선물용 보자기 구매 가능!</t>
  </si>
  <si>
    <t>제품 소개</t>
  </si>
  <si>
    <r>
      <rPr>
        <b/>
        <sz val="12"/>
        <color theme="1"/>
        <rFont val="나눔고딕, monospace"/>
      </rPr>
      <t>[하울스홈 캐리락 시리즈]</t>
    </r>
    <r>
      <rPr>
        <sz val="12"/>
        <color theme="1"/>
        <rFont val="나눔고딕, monospace"/>
      </rPr>
      <t xml:space="preserve"> 공동구매 진행 및 컨텐츠 (릴스) 제작</t>
    </r>
  </si>
  <si>
    <t>개요</t>
  </si>
  <si>
    <r>
      <rPr>
        <b/>
        <sz val="25"/>
        <color rgb="FF000000"/>
        <rFont val="나눔고딕, monospace"/>
      </rPr>
      <t xml:space="preserve">하울스홈 캐리락 시리즈
</t>
    </r>
    <r>
      <rPr>
        <b/>
        <sz val="16"/>
        <color rgb="FF000000"/>
        <rFont val="나눔고딕, monospace"/>
      </rPr>
      <t>공동구매 제안서</t>
    </r>
  </si>
  <si>
    <t>셀러 수수료</t>
  </si>
  <si>
    <t>촬영용 대여 가능하며, 촬영 완료 후 회수 진행됩니다.  공동구매 미진행 시 샘플 비용은 공구가 기준으로 청구됩니다.</t>
  </si>
  <si>
    <t>[배송]
배송 방법 CJ대한통운, 택배 발송, 합배송 가능
배송 지역 전국 지역
배송 비용 (기본) 3500원 / 5만원 이상 무료배송 (제주) 3,500원 추가 (도서산간) 5,000원 추가
배송 기간 3시 이전 주문 건까지 당일 발송, 2일 ~ 7일 소요 (상품 종류에 따라 배송 기간이 상이할 수 있습니다.)</t>
  </si>
  <si>
    <t>[교환/반품] 비용
(반품) 3,500원, (교환) 7,000원
교환 및 반품 주소
[10205] 경기도 고양시 일산서구 탄중로 120 하울스홈
교환 및 반품이 가능한 경우
- 상품을 공급 받으신 날로부터 7일이내 단, 가전제품의 경우 포장을 개봉하였거나 포장이 훼손되어 상품가치가 상실된 경우에는 교환/반품이 불가능합니다.
- 공급받으신 상품 및 용역의 내용이 표시, 광고 내용과 다르거나 다르게 이행된 경우에는 공급받은 날로부터 3월이내, 그사실을 알게 된 날로부터 30일이내
교환 및 반품이 불가능한 경우
- 고객님의 책임 있는 사유로 상품등이 멸실 또는 훼손된 경우. 단, 상품의 내용을 확인하기 위하여 포장 등을 훼손한 경우는 제외
- 포장을 개봉하였거나 포장이 훼손되어 상품가치가 상실된 경우 (예 : 가전제품, 식품, 음반 등, 단 액정화면이 부착된 노트북, LCD모니터, 디지털 카메라 등의 불량화소에 따른 반품/교환은 제조사 기준에 따릅니다.)
- 고객님의 사용 또는 일부 소비에 의하여 상품의 가치가 현저히 감소한 경우 단, 화장품등의 경우 시용제품을 제공한 경우에 한합니다.
- 시간의 경과에 의하여 재판매가 곤란할 정도로 상품등의 가치가 현저히 감소한 경우
- 복제가 가능한 상품등의 포장을 훼손한 경우 (자세한 내용은 고객만족센터 1:1 E-MAIL상담을 이용해 주시기 바랍니다.)
※ 고객님의 마음이 바뀌어 교환, 반품을 하실 경우 상품반송 비용은 고객님께서 부담하셔야 합니다. (색상 교환, 사이즈 교환 등 포함)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</si>
</sst>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%;[Red]0%"/>
  </numFmts>
  <fonts count="25">
    <font>
      <sz val="11"/>
      <color theme="1"/>
      <name val="Aptos Narrow"/>
      <family val="2"/>
      <charset val="129"/>
      <scheme val="minor"/>
    </font>
    <font>
      <sz val="10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theme="1"/>
      <name val="Aptos Narrow"/>
      <family val="2"/>
      <scheme val="minor"/>
    </font>
    <font>
      <b/>
      <sz val="11"/>
      <color theme="1"/>
      <name val="Malgun Gothic"/>
      <family val="2"/>
    </font>
    <font>
      <b/>
      <sz val="11"/>
      <color rgb="FFFF0000"/>
      <name val="Malgun Gothic"/>
      <family val="2"/>
    </font>
    <font>
      <b/>
      <sz val="12"/>
      <color theme="1"/>
      <name val="Malgun Gothic"/>
      <family val="2"/>
    </font>
    <font>
      <b/>
      <sz val="12"/>
      <color theme="1"/>
      <name val="맑은 고딕"/>
    </font>
    <font>
      <sz val="11"/>
      <color rgb="FF000000"/>
      <name val="Malgun Gothic"/>
      <family val="2"/>
    </font>
    <font>
      <b/>
      <sz val="12"/>
      <color rgb="FFFF0000"/>
      <name val="Malgun Gothic"/>
      <family val="2"/>
    </font>
    <font>
      <b/>
      <sz val="12"/>
      <color rgb="FFFF0000"/>
      <name val="맑은 고딕"/>
    </font>
    <font>
      <sz val="11"/>
      <color rgb="FF000000"/>
      <name val="Times New Roman"/>
      <family val="1"/>
    </font>
    <font>
      <sz val="10"/>
      <color theme="1"/>
      <name val="Times New Roman"/>
      <family val="1"/>
    </font>
    <font>
      <b/>
      <sz val="16"/>
      <color theme="1"/>
      <name val="Malgun Gothic"/>
      <family val="2"/>
    </font>
    <font>
      <sz val="12"/>
      <color theme="1"/>
      <name val="Malgun Gothic"/>
      <family val="2"/>
    </font>
    <font>
      <sz val="12"/>
      <color theme="1"/>
      <name val="Arial"/>
      <family val="2"/>
    </font>
    <font>
      <b/>
      <sz val="12"/>
      <color theme="1"/>
      <name val="나눔고딕"/>
    </font>
    <font>
      <b/>
      <sz val="12"/>
      <color theme="1"/>
      <name val="나눔고딕, monospace"/>
    </font>
    <font>
      <sz val="12"/>
      <color theme="1"/>
      <name val="나눔고딕, monospace"/>
    </font>
    <font>
      <b/>
      <sz val="25"/>
      <color rgb="FF000000"/>
      <name val="나눔고딕"/>
    </font>
    <font>
      <b/>
      <sz val="25"/>
      <color rgb="FF000000"/>
      <name val="나눔고딕, monospace"/>
    </font>
    <font>
      <b/>
      <sz val="16"/>
      <color rgb="FF000000"/>
      <name val="나눔고딕, monospace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</fills>
  <borders count="25">
    <border>
      <left/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 shrinkToFit="1"/>
    </xf>
    <xf numFmtId="164" fontId="6" fillId="0" borderId="8" xfId="1" applyNumberFormat="1" applyFont="1" applyBorder="1" applyAlignment="1">
      <alignment horizontal="center" vertical="center" shrinkToFit="1"/>
    </xf>
    <xf numFmtId="0" fontId="7" fillId="3" borderId="9" xfId="1" applyFont="1" applyFill="1" applyBorder="1" applyAlignment="1">
      <alignment horizontal="center" vertical="center" wrapText="1"/>
    </xf>
    <xf numFmtId="9" fontId="9" fillId="0" borderId="7" xfId="1" applyNumberFormat="1" applyFont="1" applyBorder="1" applyAlignment="1">
      <alignment horizontal="center" vertical="center" shrinkToFit="1"/>
    </xf>
    <xf numFmtId="9" fontId="9" fillId="0" borderId="8" xfId="1" applyNumberFormat="1" applyFont="1" applyBorder="1" applyAlignment="1">
      <alignment horizontal="center" vertical="center" shrinkToFit="1"/>
    </xf>
    <xf numFmtId="3" fontId="6" fillId="4" borderId="7" xfId="1" applyNumberFormat="1" applyFont="1" applyFill="1" applyBorder="1" applyAlignment="1">
      <alignment horizontal="center" vertical="center" shrinkToFit="1"/>
    </xf>
    <xf numFmtId="3" fontId="6" fillId="4" borderId="8" xfId="1" applyNumberFormat="1" applyFont="1" applyFill="1" applyBorder="1" applyAlignment="1">
      <alignment horizontal="center" vertical="center" shrinkToFit="1"/>
    </xf>
    <xf numFmtId="0" fontId="10" fillId="4" borderId="9" xfId="1" applyFont="1" applyFill="1" applyBorder="1" applyAlignment="1">
      <alignment horizontal="center" vertical="center" wrapText="1"/>
    </xf>
    <xf numFmtId="3" fontId="9" fillId="0" borderId="7" xfId="1" applyNumberFormat="1" applyFont="1" applyBorder="1" applyAlignment="1">
      <alignment horizontal="center" vertical="center" shrinkToFit="1"/>
    </xf>
    <xf numFmtId="3" fontId="9" fillId="0" borderId="8" xfId="1" applyNumberFormat="1" applyFont="1" applyBorder="1" applyAlignment="1">
      <alignment horizontal="center" vertical="center" shrinkToFit="1"/>
    </xf>
    <xf numFmtId="3" fontId="9" fillId="0" borderId="8" xfId="1" applyNumberFormat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/>
    </xf>
    <xf numFmtId="0" fontId="7" fillId="3" borderId="7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7" fillId="5" borderId="0" xfId="1" applyFont="1" applyFill="1" applyAlignment="1">
      <alignment horizontal="center" vertical="center" wrapText="1"/>
    </xf>
    <xf numFmtId="0" fontId="10" fillId="5" borderId="0" xfId="1" applyFont="1" applyFill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7" fillId="6" borderId="16" xfId="1" applyFont="1" applyFill="1" applyBorder="1" applyAlignment="1">
      <alignment horizontal="center" vertical="center" wrapText="1"/>
    </xf>
    <xf numFmtId="0" fontId="17" fillId="6" borderId="22" xfId="1" applyFont="1" applyFill="1" applyBorder="1" applyAlignment="1">
      <alignment horizontal="center" vertical="center"/>
    </xf>
    <xf numFmtId="0" fontId="17" fillId="5" borderId="0" xfId="1" applyFont="1" applyFill="1" applyAlignment="1">
      <alignment horizontal="center" vertical="center"/>
    </xf>
    <xf numFmtId="0" fontId="17" fillId="6" borderId="9" xfId="1" applyFont="1" applyFill="1" applyBorder="1" applyAlignment="1">
      <alignment horizontal="center" vertical="center"/>
    </xf>
    <xf numFmtId="0" fontId="20" fillId="5" borderId="0" xfId="1" applyFont="1" applyFill="1" applyAlignment="1">
      <alignment horizontal="center" vertical="center"/>
    </xf>
    <xf numFmtId="0" fontId="13" fillId="0" borderId="12" xfId="1" applyFont="1" applyBorder="1" applyAlignment="1">
      <alignment horizontal="center"/>
    </xf>
    <xf numFmtId="0" fontId="3" fillId="0" borderId="11" xfId="1" applyFont="1" applyBorder="1"/>
    <xf numFmtId="0" fontId="3" fillId="0" borderId="10" xfId="1" applyFont="1" applyBorder="1"/>
    <xf numFmtId="0" fontId="5" fillId="2" borderId="6" xfId="1" applyFont="1" applyFill="1" applyBorder="1" applyAlignment="1">
      <alignment horizontal="center" vertical="center" wrapText="1"/>
    </xf>
    <xf numFmtId="0" fontId="3" fillId="0" borderId="5" xfId="1" applyFont="1" applyBorder="1"/>
    <xf numFmtId="0" fontId="3" fillId="0" borderId="4" xfId="1" applyFont="1" applyBorder="1"/>
    <xf numFmtId="0" fontId="4" fillId="0" borderId="3" xfId="1" applyFont="1" applyBorder="1" applyAlignment="1">
      <alignment horizontal="center" vertical="center"/>
    </xf>
    <xf numFmtId="0" fontId="3" fillId="0" borderId="2" xfId="1" applyFont="1" applyBorder="1"/>
    <xf numFmtId="0" fontId="3" fillId="0" borderId="1" xfId="1" applyFont="1" applyBorder="1"/>
    <xf numFmtId="0" fontId="15" fillId="5" borderId="15" xfId="1" applyFont="1" applyFill="1" applyBorder="1" applyAlignment="1">
      <alignment horizontal="left" vertical="center" wrapText="1"/>
    </xf>
    <xf numFmtId="0" fontId="3" fillId="0" borderId="14" xfId="1" applyFont="1" applyBorder="1"/>
    <xf numFmtId="0" fontId="3" fillId="0" borderId="13" xfId="1" applyFont="1" applyBorder="1"/>
    <xf numFmtId="0" fontId="14" fillId="4" borderId="6" xfId="1" applyFont="1" applyFill="1" applyBorder="1" applyAlignment="1">
      <alignment horizontal="center" vertical="center" wrapText="1"/>
    </xf>
    <xf numFmtId="0" fontId="21" fillId="4" borderId="6" xfId="1" applyFont="1" applyFill="1" applyBorder="1" applyAlignment="1">
      <alignment horizontal="center" vertical="center" wrapText="1"/>
    </xf>
    <xf numFmtId="0" fontId="20" fillId="5" borderId="24" xfId="1" applyFont="1" applyFill="1" applyBorder="1" applyAlignment="1">
      <alignment horizontal="center" vertical="center"/>
    </xf>
    <xf numFmtId="0" fontId="1" fillId="0" borderId="0" xfId="1"/>
    <xf numFmtId="0" fontId="3" fillId="0" borderId="23" xfId="1" applyFont="1" applyBorder="1"/>
    <xf numFmtId="0" fontId="3" fillId="0" borderId="24" xfId="1" applyFont="1" applyBorder="1"/>
    <xf numFmtId="0" fontId="17" fillId="0" borderId="11" xfId="1" applyFont="1" applyBorder="1" applyAlignment="1">
      <alignment horizontal="left" vertical="center"/>
    </xf>
    <xf numFmtId="0" fontId="16" fillId="0" borderId="21" xfId="1" applyFont="1" applyBorder="1" applyAlignment="1">
      <alignment vertical="center"/>
    </xf>
    <xf numFmtId="0" fontId="3" fillId="0" borderId="21" xfId="1" applyFont="1" applyBorder="1"/>
    <xf numFmtId="0" fontId="3" fillId="0" borderId="20" xfId="1" applyFont="1" applyBorder="1"/>
    <xf numFmtId="0" fontId="7" fillId="6" borderId="19" xfId="1" applyFont="1" applyFill="1" applyBorder="1" applyAlignment="1">
      <alignment horizontal="center" vertical="center" wrapText="1"/>
    </xf>
    <xf numFmtId="0" fontId="3" fillId="0" borderId="18" xfId="1" applyFont="1" applyBorder="1"/>
    <xf numFmtId="0" fontId="3" fillId="0" borderId="17" xfId="1" applyFont="1" applyBorder="1"/>
    <xf numFmtId="0" fontId="5" fillId="2" borderId="3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vertical="center" wrapText="1"/>
    </xf>
    <xf numFmtId="0" fontId="23" fillId="0" borderId="18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24" fillId="0" borderId="19" xfId="0" applyFont="1" applyBorder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</cellXfs>
  <cellStyles count="2">
    <cellStyle name="Normal" xfId="0" builtinId="0"/>
    <cellStyle name="Normal 2" xfId="1" xr:uid="{FAE8F68F-2FCA-4709-86F1-94E62D1D25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6756400" cy="2705100"/>
    <xdr:pic>
      <xdr:nvPicPr>
        <xdr:cNvPr id="2" name="image48.jpg">
          <a:extLst>
            <a:ext uri="{FF2B5EF4-FFF2-40B4-BE49-F238E27FC236}">
              <a16:creationId xmlns:a16="http://schemas.microsoft.com/office/drawing/2014/main" id="{50DC5EC2-8362-4E28-8154-332DA1DDE26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165100"/>
          <a:ext cx="6756400" cy="27051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590675" cy="1590675"/>
    <xdr:pic>
      <xdr:nvPicPr>
        <xdr:cNvPr id="3" name="image49.jpg">
          <a:extLst>
            <a:ext uri="{FF2B5EF4-FFF2-40B4-BE49-F238E27FC236}">
              <a16:creationId xmlns:a16="http://schemas.microsoft.com/office/drawing/2014/main" id="{C389D969-D80B-4419-B9B7-2E54D4F98CB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28800" y="2311400"/>
          <a:ext cx="159067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1590675" cy="1590675"/>
    <xdr:pic>
      <xdr:nvPicPr>
        <xdr:cNvPr id="4" name="image53.jpg">
          <a:extLst>
            <a:ext uri="{FF2B5EF4-FFF2-40B4-BE49-F238E27FC236}">
              <a16:creationId xmlns:a16="http://schemas.microsoft.com/office/drawing/2014/main" id="{568E7928-2B8E-4B7B-8FCE-B302EC66A6D3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43200" y="2311400"/>
          <a:ext cx="159067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14</xdr:row>
      <xdr:rowOff>0</xdr:rowOff>
    </xdr:from>
    <xdr:ext cx="1590675" cy="1590675"/>
    <xdr:pic>
      <xdr:nvPicPr>
        <xdr:cNvPr id="5" name="image56.jpg">
          <a:extLst>
            <a:ext uri="{FF2B5EF4-FFF2-40B4-BE49-F238E27FC236}">
              <a16:creationId xmlns:a16="http://schemas.microsoft.com/office/drawing/2014/main" id="{6E9B0B29-56DD-4ED9-A5F0-6F3D6E534444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657600" y="2311400"/>
          <a:ext cx="159067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14</xdr:row>
      <xdr:rowOff>0</xdr:rowOff>
    </xdr:from>
    <xdr:ext cx="1590675" cy="1590675"/>
    <xdr:pic>
      <xdr:nvPicPr>
        <xdr:cNvPr id="6" name="image52.jpg">
          <a:extLst>
            <a:ext uri="{FF2B5EF4-FFF2-40B4-BE49-F238E27FC236}">
              <a16:creationId xmlns:a16="http://schemas.microsoft.com/office/drawing/2014/main" id="{60E3248B-19BD-493A-820A-C9E7B1989CE6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72000" y="2311400"/>
          <a:ext cx="1590675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14</xdr:row>
      <xdr:rowOff>0</xdr:rowOff>
    </xdr:from>
    <xdr:ext cx="1504950" cy="1504950"/>
    <xdr:pic>
      <xdr:nvPicPr>
        <xdr:cNvPr id="7" name="image54.jpg">
          <a:extLst>
            <a:ext uri="{FF2B5EF4-FFF2-40B4-BE49-F238E27FC236}">
              <a16:creationId xmlns:a16="http://schemas.microsoft.com/office/drawing/2014/main" id="{31B9E864-8858-452A-BDDC-C3BBCC7BA46E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486400" y="2311400"/>
          <a:ext cx="1504950" cy="15049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</xdr:row>
      <xdr:rowOff>0</xdr:rowOff>
    </xdr:from>
    <xdr:ext cx="1562100" cy="1562100"/>
    <xdr:pic>
      <xdr:nvPicPr>
        <xdr:cNvPr id="8" name="image55.jpg">
          <a:extLst>
            <a:ext uri="{FF2B5EF4-FFF2-40B4-BE49-F238E27FC236}">
              <a16:creationId xmlns:a16="http://schemas.microsoft.com/office/drawing/2014/main" id="{B8560843-493A-4F7D-B6CC-8FE1EB56A47A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828800" y="3797300"/>
          <a:ext cx="1562100" cy="15621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31</xdr:row>
      <xdr:rowOff>0</xdr:rowOff>
    </xdr:from>
    <xdr:ext cx="1552575" cy="1552575"/>
    <xdr:pic>
      <xdr:nvPicPr>
        <xdr:cNvPr id="9" name="image57.jpg">
          <a:extLst>
            <a:ext uri="{FF2B5EF4-FFF2-40B4-BE49-F238E27FC236}">
              <a16:creationId xmlns:a16="http://schemas.microsoft.com/office/drawing/2014/main" id="{BE3A0FCE-9816-4480-9D75-6273C0223252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828800" y="5118100"/>
          <a:ext cx="1552575" cy="15525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31</xdr:row>
      <xdr:rowOff>0</xdr:rowOff>
    </xdr:from>
    <xdr:ext cx="1552575" cy="1552575"/>
    <xdr:pic>
      <xdr:nvPicPr>
        <xdr:cNvPr id="10" name="image51.jpg">
          <a:extLst>
            <a:ext uri="{FF2B5EF4-FFF2-40B4-BE49-F238E27FC236}">
              <a16:creationId xmlns:a16="http://schemas.microsoft.com/office/drawing/2014/main" id="{92211655-E6D5-4DF4-B0E1-65B61FEE94BB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743200" y="5118100"/>
          <a:ext cx="1552575" cy="1552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132A4-0D14-4FCE-A231-77F76334CB01}">
  <sheetPr>
    <outlinePr summaryBelow="0" summaryRight="0"/>
    <pageSetUpPr fitToPage="1"/>
  </sheetPr>
  <dimension ref="A1:V968"/>
  <sheetViews>
    <sheetView showGridLines="0" tabSelected="1" workbookViewId="0">
      <selection activeCell="B42" sqref="B42:G42"/>
    </sheetView>
  </sheetViews>
  <sheetFormatPr defaultColWidth="13.08984375" defaultRowHeight="15.75" customHeight="1"/>
  <cols>
    <col min="1" max="1" width="4.54296875" style="1" customWidth="1"/>
    <col min="2" max="2" width="16.6328125" style="1" customWidth="1"/>
    <col min="3" max="6" width="21.90625" style="1" customWidth="1"/>
    <col min="7" max="7" width="20.54296875" style="1" customWidth="1"/>
    <col min="8" max="16384" width="13.08984375" style="1"/>
  </cols>
  <sheetData>
    <row r="1" spans="1:22" ht="63" customHeight="1">
      <c r="A1" s="27"/>
      <c r="B1" s="41" t="s">
        <v>35</v>
      </c>
      <c r="C1" s="32"/>
      <c r="D1" s="32"/>
      <c r="E1" s="32"/>
      <c r="F1" s="32"/>
      <c r="G1" s="3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47.25" customHeight="1">
      <c r="A2" s="27"/>
      <c r="B2" s="42"/>
      <c r="C2" s="43"/>
      <c r="D2" s="43"/>
      <c r="E2" s="43"/>
      <c r="F2" s="43"/>
      <c r="G2" s="4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47.25" customHeight="1">
      <c r="A3" s="27"/>
      <c r="B3" s="45"/>
      <c r="C3" s="43"/>
      <c r="D3" s="43"/>
      <c r="E3" s="43"/>
      <c r="F3" s="43"/>
      <c r="G3" s="4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47.25" customHeight="1">
      <c r="A4" s="27"/>
      <c r="B4" s="45"/>
      <c r="C4" s="43"/>
      <c r="D4" s="43"/>
      <c r="E4" s="43"/>
      <c r="F4" s="43"/>
      <c r="G4" s="44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47.25" customHeight="1">
      <c r="A5" s="27"/>
      <c r="B5" s="45"/>
      <c r="C5" s="43"/>
      <c r="D5" s="43"/>
      <c r="E5" s="43"/>
      <c r="F5" s="43"/>
      <c r="G5" s="44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47.25" customHeight="1">
      <c r="A6" s="27"/>
      <c r="B6" s="45"/>
      <c r="C6" s="43"/>
      <c r="D6" s="43"/>
      <c r="E6" s="43"/>
      <c r="F6" s="43"/>
      <c r="G6" s="4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.5" customHeight="1">
      <c r="A7" s="27"/>
      <c r="B7" s="45"/>
      <c r="C7" s="43"/>
      <c r="D7" s="43"/>
      <c r="E7" s="43"/>
      <c r="F7" s="43"/>
      <c r="G7" s="44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27.75" customHeight="1">
      <c r="A8" s="25"/>
      <c r="B8" s="26" t="s">
        <v>34</v>
      </c>
      <c r="C8" s="46" t="s">
        <v>33</v>
      </c>
      <c r="D8" s="29"/>
      <c r="E8" s="29"/>
      <c r="F8" s="29"/>
      <c r="G8" s="30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85.5" customHeight="1" thickBot="1">
      <c r="A9" s="25"/>
      <c r="B9" s="24" t="s">
        <v>32</v>
      </c>
      <c r="C9" s="47" t="s">
        <v>31</v>
      </c>
      <c r="D9" s="48"/>
      <c r="E9" s="48"/>
      <c r="F9" s="48"/>
      <c r="G9" s="49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1.75" customHeight="1" thickBot="1">
      <c r="A10" s="22"/>
      <c r="B10" s="50" t="s">
        <v>30</v>
      </c>
      <c r="C10" s="51"/>
      <c r="D10" s="51"/>
      <c r="E10" s="51"/>
      <c r="F10" s="51"/>
      <c r="G10" s="5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16" customHeight="1" thickBot="1">
      <c r="A11" s="22"/>
      <c r="B11" s="23" t="s">
        <v>29</v>
      </c>
      <c r="C11" s="37" t="s">
        <v>28</v>
      </c>
      <c r="D11" s="38"/>
      <c r="E11" s="38"/>
      <c r="F11" s="38"/>
      <c r="G11" s="39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6.75" customHeight="1" thickBot="1">
      <c r="A12" s="22"/>
      <c r="B12" s="22"/>
      <c r="C12" s="22"/>
      <c r="D12" s="22"/>
      <c r="E12" s="22"/>
      <c r="F12" s="22"/>
      <c r="G12" s="2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44.25" customHeight="1">
      <c r="A13" s="22"/>
      <c r="B13" s="40" t="s">
        <v>27</v>
      </c>
      <c r="C13" s="32"/>
      <c r="D13" s="32"/>
      <c r="E13" s="32"/>
      <c r="F13" s="32"/>
      <c r="G13" s="3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40.5" customHeight="1">
      <c r="A14" s="20"/>
      <c r="B14" s="6" t="s">
        <v>9</v>
      </c>
      <c r="C14" s="19" t="s">
        <v>26</v>
      </c>
      <c r="D14" s="19" t="s">
        <v>25</v>
      </c>
      <c r="E14" s="19" t="s">
        <v>24</v>
      </c>
      <c r="F14" s="19" t="s">
        <v>23</v>
      </c>
      <c r="G14" s="18" t="s">
        <v>22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25.25" customHeight="1">
      <c r="A15" s="20"/>
      <c r="B15" s="6" t="s">
        <v>7</v>
      </c>
      <c r="C15" s="17"/>
      <c r="D15" s="17"/>
      <c r="E15" s="16"/>
      <c r="F15" s="16"/>
      <c r="G15" s="15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41.25" customHeight="1">
      <c r="A16" s="20"/>
      <c r="B16" s="6" t="s">
        <v>6</v>
      </c>
      <c r="C16" s="13" t="s">
        <v>21</v>
      </c>
      <c r="D16" s="13" t="s">
        <v>20</v>
      </c>
      <c r="E16" s="13" t="s">
        <v>19</v>
      </c>
      <c r="F16" s="13" t="s">
        <v>18</v>
      </c>
      <c r="G16" s="12" t="s">
        <v>17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26.25" customHeight="1">
      <c r="A17" s="20"/>
      <c r="B17" s="6" t="s">
        <v>4</v>
      </c>
      <c r="C17" s="13">
        <f>ROUNDUP(C18/0.85,-2)</f>
        <v>9000</v>
      </c>
      <c r="D17" s="13">
        <f>ROUNDUP(D18/0.85,-2)</f>
        <v>10300</v>
      </c>
      <c r="E17" s="13">
        <f>ROUNDUP(E18/0.85,-2)</f>
        <v>11300</v>
      </c>
      <c r="F17" s="13">
        <f>ROUNDUP(F18/0.85,-2)</f>
        <v>13500</v>
      </c>
      <c r="G17" s="12">
        <f>ROUNDUP(G18/0.85,-2)</f>
        <v>19100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26.25" customHeight="1">
      <c r="A18" s="21"/>
      <c r="B18" s="6" t="s">
        <v>3</v>
      </c>
      <c r="C18" s="13">
        <v>7600</v>
      </c>
      <c r="D18" s="13">
        <v>8700</v>
      </c>
      <c r="E18" s="13">
        <v>9600</v>
      </c>
      <c r="F18" s="13">
        <v>11400</v>
      </c>
      <c r="G18" s="12">
        <v>16200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5.5" customHeight="1">
      <c r="A19" s="21"/>
      <c r="B19" s="11" t="s">
        <v>2</v>
      </c>
      <c r="C19" s="10">
        <f>ROUNDDOWN(C18*0.8,-2)</f>
        <v>6000</v>
      </c>
      <c r="D19" s="10">
        <f>ROUNDDOWN(D18*0.8,-2)</f>
        <v>6900</v>
      </c>
      <c r="E19" s="10">
        <f>ROUNDDOWN(E18*0.8,-2)</f>
        <v>7600</v>
      </c>
      <c r="F19" s="10">
        <f>ROUNDDOWN(F18*0.8,-2)</f>
        <v>9100</v>
      </c>
      <c r="G19" s="9">
        <f>ROUNDDOWN(G18*0.8,-2)</f>
        <v>12900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5.5" customHeight="1">
      <c r="A20" s="20"/>
      <c r="B20" s="6" t="s">
        <v>1</v>
      </c>
      <c r="C20" s="8">
        <f>1-C19/C18</f>
        <v>0.21052631578947367</v>
      </c>
      <c r="D20" s="8">
        <f>1-D19/D18</f>
        <v>0.2068965517241379</v>
      </c>
      <c r="E20" s="8">
        <f>1-E19/E18</f>
        <v>0.20833333333333337</v>
      </c>
      <c r="F20" s="8">
        <f>1-F19/F18</f>
        <v>0.20175438596491224</v>
      </c>
      <c r="G20" s="7">
        <f>1-G19/G18</f>
        <v>0.20370370370370372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25.5" customHeight="1">
      <c r="A21" s="20"/>
      <c r="B21" s="54" t="s">
        <v>36</v>
      </c>
      <c r="C21" s="5">
        <v>0.2</v>
      </c>
      <c r="D21" s="5">
        <v>0.2</v>
      </c>
      <c r="E21" s="5">
        <v>0.2</v>
      </c>
      <c r="F21" s="5">
        <v>0.2</v>
      </c>
      <c r="G21" s="5">
        <v>0.2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25.5" customHeight="1">
      <c r="A22" s="3"/>
      <c r="B22" s="53" t="s">
        <v>16</v>
      </c>
      <c r="C22" s="35"/>
      <c r="D22" s="35"/>
      <c r="E22" s="35"/>
      <c r="F22" s="35"/>
      <c r="G22" s="36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52.5">
      <c r="A23" s="3"/>
      <c r="B23" s="6" t="s">
        <v>9</v>
      </c>
      <c r="C23" s="19" t="s">
        <v>15</v>
      </c>
      <c r="D23" s="19" t="s">
        <v>14</v>
      </c>
      <c r="E23" s="19" t="s">
        <v>13</v>
      </c>
      <c r="F23" s="19" t="s">
        <v>12</v>
      </c>
      <c r="G23" s="18" t="s">
        <v>11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23" customHeight="1">
      <c r="A24" s="3"/>
      <c r="B24" s="6" t="s">
        <v>7</v>
      </c>
      <c r="C24" s="28"/>
      <c r="D24" s="29"/>
      <c r="E24" s="29"/>
      <c r="F24" s="29"/>
      <c r="G24" s="30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33.75" customHeight="1">
      <c r="A25" s="3"/>
      <c r="B25" s="6" t="s">
        <v>6</v>
      </c>
      <c r="C25" s="13" t="s">
        <v>10</v>
      </c>
      <c r="D25" s="13" t="s">
        <v>10</v>
      </c>
      <c r="E25" s="13" t="s">
        <v>10</v>
      </c>
      <c r="F25" s="13" t="s">
        <v>10</v>
      </c>
      <c r="G25" s="12" t="s">
        <v>10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25.5" customHeight="1">
      <c r="A26" s="3"/>
      <c r="B26" s="6" t="s">
        <v>4</v>
      </c>
      <c r="C26" s="13">
        <f>ROUNDUP(C27/0.85,-2)</f>
        <v>5000</v>
      </c>
      <c r="D26" s="13">
        <f>ROUNDUP(D27/0.85,-2)</f>
        <v>5000</v>
      </c>
      <c r="E26" s="13">
        <f>ROUNDUP(E27/0.85,-2)</f>
        <v>5000</v>
      </c>
      <c r="F26" s="13">
        <f>ROUNDUP(F27/0.85,-2)</f>
        <v>5000</v>
      </c>
      <c r="G26" s="12">
        <f>ROUNDUP(G27/0.85,-2)</f>
        <v>5000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25.5" customHeight="1">
      <c r="A27" s="3"/>
      <c r="B27" s="6" t="s">
        <v>3</v>
      </c>
      <c r="C27" s="13">
        <v>4200</v>
      </c>
      <c r="D27" s="13">
        <v>4200</v>
      </c>
      <c r="E27" s="13">
        <v>4200</v>
      </c>
      <c r="F27" s="13">
        <v>4200</v>
      </c>
      <c r="G27" s="12">
        <v>4200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25.5" customHeight="1">
      <c r="A28" s="3"/>
      <c r="B28" s="11" t="s">
        <v>2</v>
      </c>
      <c r="C28" s="10">
        <v>4200</v>
      </c>
      <c r="D28" s="10">
        <v>4200</v>
      </c>
      <c r="E28" s="10">
        <v>4200</v>
      </c>
      <c r="F28" s="10">
        <v>4200</v>
      </c>
      <c r="G28" s="9">
        <v>4200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5.5" customHeight="1">
      <c r="A29" s="3"/>
      <c r="B29" s="6" t="s">
        <v>1</v>
      </c>
      <c r="C29" s="8">
        <f>1-C28/C27</f>
        <v>0</v>
      </c>
      <c r="D29" s="8">
        <f>1-D28/D27</f>
        <v>0</v>
      </c>
      <c r="E29" s="8">
        <f>1-E28/E27</f>
        <v>0</v>
      </c>
      <c r="F29" s="8">
        <f>1-F28/F27</f>
        <v>0</v>
      </c>
      <c r="G29" s="7">
        <f>1-G28/G27</f>
        <v>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5.5" customHeight="1">
      <c r="A30" s="3"/>
      <c r="B30" s="54" t="s">
        <v>36</v>
      </c>
      <c r="C30" s="5">
        <v>0.05</v>
      </c>
      <c r="D30" s="5">
        <v>0.05</v>
      </c>
      <c r="E30" s="5">
        <v>0.05</v>
      </c>
      <c r="F30" s="5">
        <v>0.05</v>
      </c>
      <c r="G30" s="5">
        <v>0.05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30" customHeight="1">
      <c r="A31" s="3"/>
      <c r="B31" s="6" t="s">
        <v>9</v>
      </c>
      <c r="C31" s="19" t="s">
        <v>8</v>
      </c>
      <c r="D31" s="19"/>
      <c r="E31" s="19"/>
      <c r="F31" s="19"/>
      <c r="G31" s="18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22.25" customHeight="1">
      <c r="A32" s="3"/>
      <c r="B32" s="6" t="s">
        <v>7</v>
      </c>
      <c r="C32" s="17"/>
      <c r="D32" s="17"/>
      <c r="E32" s="16"/>
      <c r="F32" s="16"/>
      <c r="G32" s="15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30.75" customHeight="1">
      <c r="A33" s="3"/>
      <c r="B33" s="6" t="s">
        <v>6</v>
      </c>
      <c r="C33" s="14" t="s">
        <v>5</v>
      </c>
      <c r="D33" s="13"/>
      <c r="E33" s="13"/>
      <c r="F33" s="13"/>
      <c r="G33" s="1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5.5" customHeight="1">
      <c r="A34" s="3"/>
      <c r="B34" s="6" t="s">
        <v>4</v>
      </c>
      <c r="C34" s="13">
        <f>ROUNDUP(C35/0.85,-2)</f>
        <v>200</v>
      </c>
      <c r="D34" s="13"/>
      <c r="E34" s="13"/>
      <c r="F34" s="13"/>
      <c r="G34" s="1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5.5" customHeight="1">
      <c r="A35" s="3"/>
      <c r="B35" s="6" t="s">
        <v>3</v>
      </c>
      <c r="C35" s="13">
        <v>100</v>
      </c>
      <c r="D35" s="13"/>
      <c r="E35" s="13"/>
      <c r="F35" s="13"/>
      <c r="G35" s="1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5.5" customHeight="1">
      <c r="A36" s="3"/>
      <c r="B36" s="11" t="s">
        <v>2</v>
      </c>
      <c r="C36" s="10">
        <v>100</v>
      </c>
      <c r="D36" s="10"/>
      <c r="E36" s="10"/>
      <c r="F36" s="10"/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5.5" customHeight="1">
      <c r="A37" s="3"/>
      <c r="B37" s="6" t="s">
        <v>1</v>
      </c>
      <c r="C37" s="8">
        <f>1-C36/C35</f>
        <v>0</v>
      </c>
      <c r="D37" s="8"/>
      <c r="E37" s="8"/>
      <c r="F37" s="8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5.5" customHeight="1" thickBot="1">
      <c r="A38" s="3"/>
      <c r="B38" s="54" t="s">
        <v>36</v>
      </c>
      <c r="C38" s="5">
        <v>0</v>
      </c>
      <c r="D38" s="5"/>
      <c r="E38" s="5"/>
      <c r="F38" s="5"/>
      <c r="G38" s="4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5.5" customHeight="1">
      <c r="A39" s="3"/>
      <c r="B39" s="31" t="s">
        <v>0</v>
      </c>
      <c r="C39" s="32"/>
      <c r="D39" s="32"/>
      <c r="E39" s="32"/>
      <c r="F39" s="32"/>
      <c r="G39" s="33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57.75" customHeight="1" thickBot="1">
      <c r="A40" s="3"/>
      <c r="B40" s="34" t="s">
        <v>37</v>
      </c>
      <c r="C40" s="35"/>
      <c r="D40" s="35"/>
      <c r="E40" s="35"/>
      <c r="F40" s="35"/>
      <c r="G40" s="36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105.5" customHeight="1" thickBot="1">
      <c r="A41" s="2"/>
      <c r="B41" s="55" t="s">
        <v>38</v>
      </c>
      <c r="C41" s="56"/>
      <c r="D41" s="56"/>
      <c r="E41" s="56"/>
      <c r="F41" s="56"/>
      <c r="G41" s="5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273" customHeight="1" thickBot="1">
      <c r="A42" s="2"/>
      <c r="B42" s="58" t="s">
        <v>39</v>
      </c>
      <c r="C42" s="59"/>
      <c r="D42" s="59"/>
      <c r="E42" s="59"/>
      <c r="F42" s="59"/>
      <c r="G42" s="60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25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25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25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ht="25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25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ht="25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25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ht="25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ht="25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ht="25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ht="25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ht="25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25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 ht="25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 ht="25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 ht="25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 ht="25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 ht="25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 ht="25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25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25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25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25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25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25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25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25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25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25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 ht="25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 ht="25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 ht="25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 ht="25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 ht="25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 ht="25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 ht="25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 ht="25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 ht="25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ht="25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ht="25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ht="25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ht="25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 ht="25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 ht="25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 ht="25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 ht="25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ht="25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 ht="25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 ht="25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 ht="25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 ht="25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 ht="25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 ht="25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ht="25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25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25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25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25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25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25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25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 ht="25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ht="25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ht="25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25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25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25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25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25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25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25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25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25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25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25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25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25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25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25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25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25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25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25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25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25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25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25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25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25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ht="25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ht="25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ht="25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ht="25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ht="25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ht="25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ht="25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ht="25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ht="25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ht="25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ht="25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ht="25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ht="25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ht="25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ht="25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ht="25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ht="25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ht="25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ht="25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ht="25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ht="25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ht="25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ht="25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ht="25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ht="25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ht="25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ht="25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ht="25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ht="25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ht="25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ht="25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ht="25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ht="25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ht="25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ht="25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ht="25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ht="25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ht="25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ht="25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ht="25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ht="25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ht="25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ht="25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ht="25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ht="25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ht="25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ht="25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ht="25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ht="25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ht="25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ht="25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ht="25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ht="25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ht="25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ht="25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ht="25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ht="25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ht="25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ht="25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ht="25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ht="25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ht="25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ht="25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ht="25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ht="25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ht="25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ht="25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ht="25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ht="25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ht="25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ht="25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ht="25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ht="25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ht="25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ht="25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ht="25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ht="25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ht="25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ht="25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ht="25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ht="25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ht="25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ht="25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ht="25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ht="25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ht="25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ht="25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ht="25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ht="25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ht="25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ht="25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ht="25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ht="25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ht="25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ht="25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ht="25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ht="25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ht="25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ht="25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ht="25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ht="25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ht="25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ht="25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ht="25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ht="25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ht="25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ht="25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ht="25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ht="25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ht="25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ht="25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ht="25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ht="25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ht="25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ht="25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ht="25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ht="25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ht="25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ht="25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ht="25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ht="25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ht="25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ht="25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ht="25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ht="25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ht="25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ht="25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ht="25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ht="25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ht="25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ht="25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ht="25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ht="25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ht="25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ht="25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ht="25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ht="25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ht="25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ht="25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ht="25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ht="25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ht="25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ht="25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ht="25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ht="25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ht="25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ht="25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ht="25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ht="25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ht="25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ht="25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ht="25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ht="25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ht="25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ht="25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ht="25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ht="25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ht="25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ht="25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ht="25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ht="25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ht="25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ht="25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ht="25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ht="25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ht="25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ht="25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ht="25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ht="25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ht="25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ht="25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ht="25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ht="25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ht="25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ht="25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ht="25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ht="25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ht="25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ht="25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ht="25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ht="25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ht="25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ht="25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ht="25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ht="25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ht="25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ht="25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ht="25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ht="25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ht="25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ht="25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ht="25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ht="25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ht="25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ht="25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ht="25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ht="25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ht="25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ht="25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ht="25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ht="25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ht="25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ht="25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ht="25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ht="25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ht="25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ht="25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ht="25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ht="25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ht="25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ht="25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ht="25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ht="25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ht="25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ht="25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ht="25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ht="25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ht="25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ht="25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ht="25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ht="25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ht="25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ht="25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ht="25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ht="25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ht="25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ht="25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ht="25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ht="25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ht="25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ht="25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ht="25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ht="25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ht="25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ht="25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ht="25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ht="25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ht="25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ht="25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ht="25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ht="25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ht="25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ht="25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ht="25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ht="25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ht="25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ht="25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ht="25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ht="25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ht="25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ht="25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ht="25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ht="25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ht="25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ht="25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ht="25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ht="25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ht="25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ht="25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ht="25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ht="25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ht="25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ht="25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ht="25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ht="25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ht="25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ht="25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ht="25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ht="25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ht="25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ht="25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ht="25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ht="25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ht="25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ht="25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ht="25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ht="25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ht="25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ht="25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ht="25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ht="25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ht="25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ht="25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ht="25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ht="25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ht="25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ht="25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ht="25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ht="25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ht="25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ht="25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ht="25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ht="25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ht="25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ht="25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ht="25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ht="25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ht="25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ht="25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ht="25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ht="25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ht="25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ht="25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ht="25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ht="25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ht="25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 ht="25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 ht="25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 ht="25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 ht="25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 ht="25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 ht="25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 ht="25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 ht="25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 ht="25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 ht="25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 ht="25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 ht="25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 ht="25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 ht="25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 ht="25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 ht="25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 ht="25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 ht="25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 ht="25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 ht="25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 ht="25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 ht="25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 ht="25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 ht="25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 ht="25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 ht="25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 ht="25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 ht="25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 ht="25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 ht="25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 ht="25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 ht="25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 ht="25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 ht="25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 ht="25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 ht="25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 ht="25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 ht="25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 ht="25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 ht="25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 ht="25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 ht="25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 ht="25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 ht="25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 ht="25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 ht="25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 ht="25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 ht="25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 ht="25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 ht="25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 ht="25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 ht="25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 ht="25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 ht="25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 ht="25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 ht="25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 ht="25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 ht="25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 ht="25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 ht="25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 ht="25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 ht="25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 ht="25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 ht="25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 ht="25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 ht="25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 ht="25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 ht="25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 ht="25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 ht="25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 ht="25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 ht="25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 ht="25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 ht="25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 ht="25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 ht="25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 ht="25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 ht="25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 ht="25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 ht="25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 ht="25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 ht="25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 ht="25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 ht="25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 ht="25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 ht="25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 ht="25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 ht="25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 ht="25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 ht="25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 ht="25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 ht="25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 ht="25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 ht="25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 ht="25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 ht="25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 ht="25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 ht="25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 ht="25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 ht="25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 ht="25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 ht="25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 ht="25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 ht="25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 ht="25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 ht="25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 ht="25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 ht="25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 ht="25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 ht="25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 ht="25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 ht="25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 ht="25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 ht="25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 ht="25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 ht="25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 ht="25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 ht="25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 ht="25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 ht="25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 ht="25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 ht="25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 ht="25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 ht="25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 ht="25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 ht="25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 ht="25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 ht="25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 ht="25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 ht="25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 ht="25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 ht="25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 ht="25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 ht="25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 ht="25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 ht="25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 ht="25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 ht="25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 ht="25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 ht="25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 ht="25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 ht="25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 ht="25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 ht="25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 ht="25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 ht="25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 ht="25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 ht="25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 ht="25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 ht="25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 ht="25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 ht="25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 ht="25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 ht="25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 ht="25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 ht="25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 ht="25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 ht="25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 ht="25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 ht="25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 ht="25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 ht="25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 ht="25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 ht="25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 ht="25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 ht="25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 ht="25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 ht="25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 ht="25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 ht="25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 ht="25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 ht="25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 ht="25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 ht="25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 ht="25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 ht="25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 ht="25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 ht="25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 ht="25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 ht="25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 ht="25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 ht="25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 ht="25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 ht="25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 ht="25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 ht="25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 ht="25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 ht="25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 ht="25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 ht="25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 ht="25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 ht="25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 ht="25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 ht="25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 ht="25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 ht="25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 ht="25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 ht="25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 ht="25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 ht="25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 ht="25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 ht="25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 ht="25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 ht="25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 ht="25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 ht="25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 ht="25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 ht="25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 ht="25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 ht="25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 ht="25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 ht="25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 ht="25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 ht="25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 ht="25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 ht="25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 ht="25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 ht="25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 ht="25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 ht="25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 ht="25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 ht="25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 ht="25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 ht="25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 ht="25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 ht="25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 ht="25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 ht="25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 ht="25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 ht="25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 ht="25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 ht="25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 ht="25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 ht="25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 ht="25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 ht="25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 ht="25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 ht="25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 ht="25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 ht="25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 ht="25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 ht="25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 ht="25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 ht="25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 ht="25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 ht="25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 ht="25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 ht="25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 ht="25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 ht="25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 ht="25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 ht="25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 ht="25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 ht="25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 ht="25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 ht="25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 ht="25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 ht="25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 ht="25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 ht="25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 ht="25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 ht="25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 ht="25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 ht="25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 ht="25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 ht="25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 ht="25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 ht="25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 ht="25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 ht="25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 ht="25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 ht="25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 ht="25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 ht="25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 ht="25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 ht="25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 ht="25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 ht="25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 ht="25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 ht="25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 ht="25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 ht="25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 ht="25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 ht="25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 ht="25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 ht="25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 ht="25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 ht="25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 ht="25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 ht="25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 ht="25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 ht="25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 ht="25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 ht="25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 ht="25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 ht="25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 ht="25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 ht="25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 ht="25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 ht="25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 ht="25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 ht="25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 ht="25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 ht="25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 ht="25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 ht="25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 ht="25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 ht="25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 ht="25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 ht="25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 ht="25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 ht="25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 ht="25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 ht="25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 ht="25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 ht="25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 ht="25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 ht="25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 ht="25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 ht="25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 ht="25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 ht="25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 ht="25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 ht="25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 ht="25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 ht="25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 ht="25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 ht="25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 ht="25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 ht="25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 ht="25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 ht="25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 ht="25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 ht="25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 ht="25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 ht="25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 ht="25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 ht="25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 ht="25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 ht="25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 ht="25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 ht="25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 ht="25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 ht="25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 ht="25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 ht="25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 ht="25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 ht="25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 ht="25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 ht="25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 ht="25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 ht="25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 ht="25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 ht="25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 ht="25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 ht="25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 ht="25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 ht="25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 ht="25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 ht="25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 ht="25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 ht="25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 ht="25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 ht="25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 ht="25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 ht="25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 ht="25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 ht="25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 ht="25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 ht="25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 ht="25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 ht="25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 ht="25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 ht="25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 ht="25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 ht="25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 ht="25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 ht="25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 ht="25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 ht="25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 ht="25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 ht="25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 ht="25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 ht="25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 ht="25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 ht="25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 ht="25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 ht="25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 ht="25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 ht="25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 ht="25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 ht="25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 ht="25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 ht="25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 ht="25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 ht="25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 ht="25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 ht="25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 ht="25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 ht="25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 ht="25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 ht="25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 ht="25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 ht="25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 ht="25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 ht="25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 ht="25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 ht="25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 ht="25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 ht="25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 ht="25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 ht="25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 ht="25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 ht="25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 ht="25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 ht="25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 ht="25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 ht="25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 ht="25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 ht="25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 ht="25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 ht="25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 ht="25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 ht="25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 ht="25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 ht="25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 ht="25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 ht="25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 ht="25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 ht="25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 ht="25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 ht="25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 ht="25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 ht="25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 ht="25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 ht="25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 ht="25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 ht="25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 ht="25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 ht="25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 ht="25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 ht="25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 ht="25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 ht="25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 ht="25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 ht="25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 ht="25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 ht="25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 ht="25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 ht="25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 ht="25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 ht="25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 ht="25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 ht="25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 ht="25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 ht="25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 ht="25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 ht="25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 ht="25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 ht="25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 ht="25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 ht="25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 ht="25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 ht="25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 ht="25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 ht="25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 ht="25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 ht="25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 ht="25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 ht="25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 ht="25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 ht="25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 ht="25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 ht="25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 ht="25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 ht="25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 ht="25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 ht="25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 ht="25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 ht="25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 ht="25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 ht="25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 ht="25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 ht="25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 ht="25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 ht="25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 ht="25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 ht="25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 ht="25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 ht="25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 ht="25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 ht="25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 ht="25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 ht="25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 ht="25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 ht="25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 ht="25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 ht="25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 ht="25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 ht="25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 ht="25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 ht="25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 ht="25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 ht="25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 ht="25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 ht="25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 ht="25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 ht="25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 ht="25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:22" ht="25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:22" ht="25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:22" ht="25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:22" ht="25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:22" ht="25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1:22" ht="25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spans="1:22" ht="25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spans="1:22" ht="25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spans="1:22" ht="25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spans="1:22" ht="25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spans="1:22" ht="25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spans="1:22" ht="25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spans="1:22" ht="25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spans="1:22" ht="25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spans="1:22" ht="25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spans="1:22" ht="25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spans="1:22" ht="25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spans="1:22" ht="25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spans="1:22" ht="25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spans="1:22" ht="25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spans="1:22" ht="25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spans="1:22" ht="25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</sheetData>
  <mergeCells count="13">
    <mergeCell ref="B41:G41"/>
    <mergeCell ref="B42:G42"/>
    <mergeCell ref="B1:G1"/>
    <mergeCell ref="B2:G7"/>
    <mergeCell ref="C8:G8"/>
    <mergeCell ref="C9:G9"/>
    <mergeCell ref="B10:G10"/>
    <mergeCell ref="C24:G24"/>
    <mergeCell ref="B39:G39"/>
    <mergeCell ref="B40:G40"/>
    <mergeCell ref="C11:G11"/>
    <mergeCell ref="B13:G13"/>
    <mergeCell ref="B22:G22"/>
  </mergeCells>
  <pageMargins left="0.25" right="0.25" top="0.75" bottom="0.75" header="0" footer="0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하울스홈_캐리락 제안 및 견적서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 Im</dc:creator>
  <cp:lastModifiedBy>Teddy Im</cp:lastModifiedBy>
  <dcterms:created xsi:type="dcterms:W3CDTF">2026-03-13T11:27:10Z</dcterms:created>
  <dcterms:modified xsi:type="dcterms:W3CDTF">2026-03-25T11:06:59Z</dcterms:modified>
</cp:coreProperties>
</file>