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mhar\Downloads\"/>
    </mc:Choice>
  </mc:AlternateContent>
  <xr:revisionPtr revIDLastSave="0" documentId="13_ncr:1_{F06BD9C8-5FCB-4960-B6E5-E1E737DD8292}" xr6:coauthVersionLast="47" xr6:coauthVersionMax="47" xr10:uidLastSave="{00000000-0000-0000-0000-000000000000}"/>
  <bookViews>
    <workbookView xWindow="-28920" yWindow="-120" windowWidth="29040" windowHeight="15720" xr2:uid="{4027E1D5-951A-4019-97BB-ECF372A2515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F51" i="1"/>
  <c r="E51" i="1"/>
  <c r="D51" i="1"/>
  <c r="C51" i="1"/>
  <c r="G43" i="1"/>
  <c r="F43" i="1"/>
  <c r="E43" i="1"/>
  <c r="D43" i="1"/>
  <c r="C43" i="1"/>
  <c r="D22" i="1"/>
  <c r="E15" i="1"/>
  <c r="D15" i="1"/>
  <c r="G10" i="1"/>
  <c r="G9" i="1"/>
  <c r="F10" i="1"/>
  <c r="C4" i="1"/>
  <c r="C5" i="1" s="1"/>
  <c r="D9" i="1"/>
  <c r="D10" i="1" s="1"/>
  <c r="F14" i="1"/>
  <c r="F15" i="1" s="1"/>
  <c r="E14" i="1"/>
  <c r="F9" i="1"/>
  <c r="E9" i="1"/>
  <c r="E10" i="1" s="1"/>
  <c r="F4" i="1"/>
  <c r="F5" i="1" s="1"/>
  <c r="E4" i="1"/>
  <c r="E5" i="1" s="1"/>
  <c r="G14" i="1"/>
  <c r="G15" i="1" s="1"/>
  <c r="D14" i="1"/>
  <c r="D4" i="1"/>
  <c r="D5" i="1" s="1"/>
  <c r="G4" i="1"/>
  <c r="G5" i="1" s="1"/>
</calcChain>
</file>

<file path=xl/sharedStrings.xml><?xml version="1.0" encoding="utf-8"?>
<sst xmlns="http://schemas.openxmlformats.org/spreadsheetml/2006/main" count="76" uniqueCount="37">
  <si>
    <t>스탠다드</t>
    <phoneticPr fontId="2" type="noConversion"/>
  </si>
  <si>
    <t>SS</t>
    <phoneticPr fontId="2" type="noConversion"/>
  </si>
  <si>
    <t>Q</t>
    <phoneticPr fontId="2" type="noConversion"/>
  </si>
  <si>
    <t>K</t>
    <phoneticPr fontId="2" type="noConversion"/>
  </si>
  <si>
    <t>LK</t>
    <phoneticPr fontId="2" type="noConversion"/>
  </si>
  <si>
    <t>디럭스</t>
    <phoneticPr fontId="2" type="noConversion"/>
  </si>
  <si>
    <t>프리미엄</t>
    <phoneticPr fontId="2" type="noConversion"/>
  </si>
  <si>
    <t>판매가</t>
    <phoneticPr fontId="2" type="noConversion"/>
  </si>
  <si>
    <t>공구가(10%할인)</t>
    <phoneticPr fontId="2" type="noConversion"/>
  </si>
  <si>
    <t>프레임</t>
    <phoneticPr fontId="2" type="noConversion"/>
  </si>
  <si>
    <t>S</t>
    <phoneticPr fontId="2" type="noConversion"/>
  </si>
  <si>
    <t>S/SS</t>
    <phoneticPr fontId="2" type="noConversion"/>
  </si>
  <si>
    <t>사각헤드</t>
    <phoneticPr fontId="2" type="noConversion"/>
  </si>
  <si>
    <t xml:space="preserve">쿠션헤드 </t>
    <phoneticPr fontId="2" type="noConversion"/>
  </si>
  <si>
    <t>블루라운드 헤드</t>
    <phoneticPr fontId="2" type="noConversion"/>
  </si>
  <si>
    <r>
      <t xml:space="preserve">침대 세트 공구 </t>
    </r>
    <r>
      <rPr>
        <sz val="18"/>
        <color theme="1"/>
        <rFont val="Aptos Narrow"/>
        <family val="3"/>
        <charset val="129"/>
        <scheme val="minor"/>
      </rPr>
      <t>25.10.25</t>
    </r>
    <phoneticPr fontId="2" type="noConversion"/>
  </si>
  <si>
    <t>고탄성3단 접이식 매트리스</t>
  </si>
  <si>
    <t>판매가</t>
  </si>
  <si>
    <t>MS</t>
  </si>
  <si>
    <t>SS</t>
  </si>
  <si>
    <t>Q</t>
  </si>
  <si>
    <t>K</t>
  </si>
  <si>
    <t>LK</t>
  </si>
  <si>
    <t>공구가(10%할인)</t>
  </si>
  <si>
    <t>더블스프링 3단 접이식 매트리스</t>
    <phoneticPr fontId="2" type="noConversion"/>
  </si>
  <si>
    <t>*침대 매트리스 / 하부프레임 / 접이식 매트리스 에 한해서 개별 수수료가 적용됩니다.</t>
    <phoneticPr fontId="2" type="noConversion"/>
  </si>
  <si>
    <t>*방수커버와 침대 헤드는 외주 제작으로 수수료 적용이 어렵습니다.</t>
    <phoneticPr fontId="2" type="noConversion"/>
  </si>
  <si>
    <t>*3단접이식매트리스에 한해서 무료 배송입니다.</t>
    <phoneticPr fontId="2" type="noConversion"/>
  </si>
  <si>
    <t>*침대관련 상품 배송비는 별도입니다.</t>
    <phoneticPr fontId="2" type="noConversion"/>
  </si>
  <si>
    <t>*침대구매시 해피콜 후 지정일 배송가능합니다.</t>
    <phoneticPr fontId="2" type="noConversion"/>
  </si>
  <si>
    <t>*3단접이식 매트리스는 지정 배송이 불가하며 최대 배송일은 영업일 기준하여 최대 14일이 소요됩니다. 구매고객분들께 충분히 고지 부탁드립니다.</t>
    <phoneticPr fontId="2" type="noConversion"/>
  </si>
  <si>
    <t>수수료(10%)</t>
    <phoneticPr fontId="2" type="noConversion"/>
  </si>
  <si>
    <t>셀러 수수료(10%)</t>
  </si>
  <si>
    <t>셀러 수수료(3%)</t>
  </si>
  <si>
    <t>셀러 수수료(0%)</t>
  </si>
  <si>
    <t>샘플</t>
  </si>
  <si>
    <t xml:space="preserve">샘플은 제공되며, 제품 10개 이상 판매 시 무상으로 지원됩니다.  공동구매 미진행 또는 10개 미만 판매 시, 샘플 비용은 공구가 기준으로 청구됩니다.												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</si>
</sst>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Aptos Narrow"/>
      <family val="2"/>
      <charset val="129"/>
      <scheme val="minor"/>
    </font>
    <font>
      <sz val="11"/>
      <color theme="1"/>
      <name val="Aptos Narrow"/>
      <family val="2"/>
      <charset val="129"/>
      <scheme val="minor"/>
    </font>
    <font>
      <sz val="8"/>
      <name val="Aptos Narrow"/>
      <family val="2"/>
      <charset val="129"/>
      <scheme val="minor"/>
    </font>
    <font>
      <sz val="28"/>
      <color theme="1"/>
      <name val="Aptos Narrow"/>
      <family val="3"/>
      <charset val="129"/>
      <scheme val="minor"/>
    </font>
    <font>
      <sz val="18"/>
      <color theme="1"/>
      <name val="Aptos Narrow"/>
      <family val="3"/>
      <charset val="129"/>
      <scheme val="minor"/>
    </font>
    <font>
      <b/>
      <sz val="11"/>
      <color theme="1"/>
      <name val="Aptos Narrow"/>
      <family val="3"/>
      <charset val="129"/>
      <scheme val="minor"/>
    </font>
    <font>
      <b/>
      <sz val="11"/>
      <color theme="1"/>
      <name val="Malgun Gothic"/>
      <family val="2"/>
    </font>
    <font>
      <sz val="11"/>
      <name val="Calibri"/>
      <family val="2"/>
    </font>
    <font>
      <sz val="10"/>
      <color theme="1"/>
      <name val="Malgun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2F3"/>
        <bgColor rgb="FFD9E2F3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41" fontId="0" fillId="0" borderId="1" xfId="0" applyNumberFormat="1" applyBorder="1">
      <alignment vertical="center"/>
    </xf>
    <xf numFmtId="3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3" xfId="0" applyBorder="1">
      <alignment vertical="center"/>
    </xf>
    <xf numFmtId="41" fontId="0" fillId="0" borderId="3" xfId="0" applyNumberFormat="1" applyBorder="1">
      <alignment vertical="center"/>
    </xf>
    <xf numFmtId="0" fontId="0" fillId="2" borderId="5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6" xfId="0" applyFill="1" applyBorder="1">
      <alignment vertical="center"/>
    </xf>
    <xf numFmtId="41" fontId="0" fillId="0" borderId="0" xfId="0" applyNumberFormat="1">
      <alignment vertical="center"/>
    </xf>
    <xf numFmtId="0" fontId="0" fillId="0" borderId="7" xfId="0" applyBorder="1" applyAlignment="1">
      <alignment horizontal="left" vertical="center"/>
    </xf>
    <xf numFmtId="41" fontId="5" fillId="0" borderId="0" xfId="0" applyNumberFormat="1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84AB1-3007-49F8-BB77-AA36424BEE44}">
  <dimension ref="A1:M52"/>
  <sheetViews>
    <sheetView tabSelected="1" zoomScale="85" zoomScaleNormal="85" workbookViewId="0">
      <selection activeCell="M26" sqref="M26"/>
    </sheetView>
  </sheetViews>
  <sheetFormatPr defaultRowHeight="14" x14ac:dyDescent="0.25"/>
  <cols>
    <col min="1" max="1" width="14.54296875" customWidth="1"/>
    <col min="2" max="2" width="17.453125" customWidth="1"/>
    <col min="3" max="3" width="13.453125" customWidth="1"/>
    <col min="4" max="4" width="12" customWidth="1"/>
    <col min="5" max="5" width="11.54296875" customWidth="1"/>
    <col min="6" max="6" width="12" customWidth="1"/>
    <col min="7" max="7" width="11" customWidth="1"/>
    <col min="9" max="9" width="10.54296875" bestFit="1" customWidth="1"/>
  </cols>
  <sheetData>
    <row r="1" spans="1:13" ht="87" customHeight="1" x14ac:dyDescent="0.25">
      <c r="A1" s="18" t="s">
        <v>15</v>
      </c>
      <c r="B1" s="18"/>
      <c r="C1" s="18"/>
      <c r="D1" s="18"/>
      <c r="E1" s="18"/>
      <c r="F1" s="18"/>
      <c r="G1" s="18"/>
    </row>
    <row r="2" spans="1:13" x14ac:dyDescent="0.25">
      <c r="A2" s="6" t="s">
        <v>0</v>
      </c>
      <c r="B2" s="6"/>
      <c r="C2" s="6" t="s">
        <v>10</v>
      </c>
      <c r="D2" s="7" t="s">
        <v>1</v>
      </c>
      <c r="E2" s="7" t="s">
        <v>2</v>
      </c>
      <c r="F2" s="7" t="s">
        <v>3</v>
      </c>
      <c r="G2" s="7" t="s">
        <v>4</v>
      </c>
      <c r="I2" s="16" t="s">
        <v>25</v>
      </c>
    </row>
    <row r="3" spans="1:13" x14ac:dyDescent="0.25">
      <c r="A3" s="2"/>
      <c r="B3" s="2" t="s">
        <v>7</v>
      </c>
      <c r="C3" s="3">
        <v>344000</v>
      </c>
      <c r="D3" s="3">
        <v>402000</v>
      </c>
      <c r="E3" s="3">
        <v>459000</v>
      </c>
      <c r="F3" s="3">
        <v>517000</v>
      </c>
      <c r="G3" s="3">
        <v>632000</v>
      </c>
      <c r="I3" s="1" t="s">
        <v>26</v>
      </c>
    </row>
    <row r="4" spans="1:13" x14ac:dyDescent="0.25">
      <c r="A4" s="2"/>
      <c r="B4" s="2" t="s">
        <v>8</v>
      </c>
      <c r="C4" s="3">
        <f>C3*0.9</f>
        <v>309600</v>
      </c>
      <c r="D4" s="3">
        <f t="shared" ref="D4:G4" si="0">D3*0.9</f>
        <v>361800</v>
      </c>
      <c r="E4" s="3">
        <f>E3*0.9</f>
        <v>413100</v>
      </c>
      <c r="F4" s="3">
        <f>F3*0.9</f>
        <v>465300</v>
      </c>
      <c r="G4" s="3">
        <f t="shared" si="0"/>
        <v>568800</v>
      </c>
      <c r="I4" t="s">
        <v>27</v>
      </c>
    </row>
    <row r="5" spans="1:13" x14ac:dyDescent="0.25">
      <c r="A5" s="2"/>
      <c r="B5" s="2" t="s">
        <v>31</v>
      </c>
      <c r="C5" s="15">
        <f>C4*10%</f>
        <v>30960</v>
      </c>
      <c r="D5" s="15">
        <f>D4*10%</f>
        <v>36180</v>
      </c>
      <c r="E5" s="15">
        <f>E4*10%</f>
        <v>41310</v>
      </c>
      <c r="F5" s="15">
        <f>F4*10%</f>
        <v>46530</v>
      </c>
      <c r="G5" s="17">
        <f>G4*10%</f>
        <v>56880</v>
      </c>
      <c r="I5" t="s">
        <v>28</v>
      </c>
    </row>
    <row r="6" spans="1:13" x14ac:dyDescent="0.25">
      <c r="A6" s="2"/>
      <c r="B6" s="2"/>
      <c r="C6" s="3"/>
      <c r="D6" s="3"/>
      <c r="E6" s="3"/>
      <c r="F6" s="3"/>
      <c r="G6" s="3"/>
      <c r="I6" t="s">
        <v>30</v>
      </c>
    </row>
    <row r="7" spans="1:13" x14ac:dyDescent="0.25">
      <c r="A7" s="2"/>
      <c r="B7" s="2"/>
      <c r="C7" s="3"/>
      <c r="D7" s="3"/>
      <c r="E7" s="3"/>
      <c r="F7" s="3"/>
      <c r="G7" s="3"/>
      <c r="I7" t="s">
        <v>29</v>
      </c>
    </row>
    <row r="8" spans="1:13" x14ac:dyDescent="0.25">
      <c r="A8" s="6" t="s">
        <v>5</v>
      </c>
      <c r="B8" s="2" t="s">
        <v>7</v>
      </c>
      <c r="C8" s="3"/>
      <c r="D8" s="3">
        <v>632000</v>
      </c>
      <c r="E8" s="3">
        <v>747000</v>
      </c>
      <c r="F8" s="3">
        <v>804000</v>
      </c>
      <c r="G8" s="3">
        <v>919000</v>
      </c>
      <c r="I8" s="1"/>
    </row>
    <row r="9" spans="1:13" x14ac:dyDescent="0.25">
      <c r="A9" s="2"/>
      <c r="B9" s="2" t="s">
        <v>8</v>
      </c>
      <c r="C9" s="3"/>
      <c r="D9" s="3">
        <f>D8*0.9</f>
        <v>568800</v>
      </c>
      <c r="E9" s="3">
        <f>E8*0.9</f>
        <v>672300</v>
      </c>
      <c r="F9" s="3">
        <f>F8*0.9</f>
        <v>723600</v>
      </c>
      <c r="G9" s="3">
        <f t="shared" ref="G9" si="1">G8*0.9</f>
        <v>827100</v>
      </c>
    </row>
    <row r="10" spans="1:13" ht="14.5" x14ac:dyDescent="0.25">
      <c r="A10" s="2"/>
      <c r="B10" s="2" t="s">
        <v>32</v>
      </c>
      <c r="C10" s="3"/>
      <c r="D10" s="15">
        <f>D9*10%</f>
        <v>56880</v>
      </c>
      <c r="E10" s="15">
        <f>E9*10%</f>
        <v>67230</v>
      </c>
      <c r="F10" s="15">
        <f>F9*10%</f>
        <v>72360</v>
      </c>
      <c r="G10" s="15">
        <f>G9*10%</f>
        <v>82710</v>
      </c>
      <c r="I10" s="19" t="s">
        <v>35</v>
      </c>
      <c r="J10" s="20"/>
      <c r="K10" s="20"/>
      <c r="L10" s="20"/>
      <c r="M10" s="20"/>
    </row>
    <row r="11" spans="1:13" ht="14" customHeight="1" x14ac:dyDescent="0.25">
      <c r="A11" s="2"/>
      <c r="B11" s="2"/>
      <c r="C11" s="3"/>
      <c r="D11" s="3"/>
      <c r="E11" s="3"/>
      <c r="F11" s="3"/>
      <c r="G11" s="3"/>
      <c r="I11" s="23" t="s">
        <v>36</v>
      </c>
      <c r="J11" s="21"/>
      <c r="K11" s="21"/>
      <c r="L11" s="21"/>
      <c r="M11" s="24"/>
    </row>
    <row r="12" spans="1:13" ht="14" customHeight="1" x14ac:dyDescent="0.25">
      <c r="A12" s="2"/>
      <c r="B12" s="2"/>
      <c r="C12" s="3"/>
      <c r="D12" s="3"/>
      <c r="E12" s="3"/>
      <c r="F12" s="3"/>
      <c r="G12" s="3"/>
      <c r="I12" s="25"/>
      <c r="J12" s="22"/>
      <c r="K12" s="22"/>
      <c r="L12" s="22"/>
      <c r="M12" s="26"/>
    </row>
    <row r="13" spans="1:13" ht="14" customHeight="1" x14ac:dyDescent="0.25">
      <c r="A13" s="6" t="s">
        <v>6</v>
      </c>
      <c r="B13" s="2" t="s">
        <v>7</v>
      </c>
      <c r="C13" s="3"/>
      <c r="D13" s="3">
        <v>804000</v>
      </c>
      <c r="E13" s="3">
        <v>919000</v>
      </c>
      <c r="F13" s="3">
        <v>977000</v>
      </c>
      <c r="G13" s="3">
        <v>1092000</v>
      </c>
      <c r="I13" s="25"/>
      <c r="J13" s="22"/>
      <c r="K13" s="22"/>
      <c r="L13" s="22"/>
      <c r="M13" s="26"/>
    </row>
    <row r="14" spans="1:13" ht="14" customHeight="1" x14ac:dyDescent="0.25">
      <c r="A14" s="2"/>
      <c r="B14" s="2" t="s">
        <v>8</v>
      </c>
      <c r="C14" s="3"/>
      <c r="D14" s="3">
        <f>D13*0.9</f>
        <v>723600</v>
      </c>
      <c r="E14" s="3">
        <f>E13*0.9</f>
        <v>827100</v>
      </c>
      <c r="F14" s="3">
        <f>F13*0.9</f>
        <v>879300</v>
      </c>
      <c r="G14" s="3">
        <f t="shared" ref="G14" si="2">G13*0.9</f>
        <v>982800</v>
      </c>
      <c r="I14" s="25"/>
      <c r="J14" s="22"/>
      <c r="K14" s="22"/>
      <c r="L14" s="22"/>
      <c r="M14" s="26"/>
    </row>
    <row r="15" spans="1:13" x14ac:dyDescent="0.25">
      <c r="A15" s="2"/>
      <c r="B15" s="2" t="s">
        <v>31</v>
      </c>
      <c r="C15" s="2"/>
      <c r="D15" s="15">
        <f>D14*10%</f>
        <v>72360</v>
      </c>
      <c r="E15" s="15">
        <f>E14*10%</f>
        <v>82710</v>
      </c>
      <c r="F15" s="15">
        <f>F14*10%</f>
        <v>87930</v>
      </c>
      <c r="G15" s="15">
        <f>G14*10%</f>
        <v>98280</v>
      </c>
      <c r="I15" s="27"/>
      <c r="J15" s="28"/>
      <c r="K15" s="28"/>
      <c r="L15" s="28"/>
      <c r="M15" s="29"/>
    </row>
    <row r="16" spans="1:13" x14ac:dyDescent="0.25">
      <c r="A16" s="2"/>
      <c r="B16" s="2"/>
      <c r="C16" s="2"/>
      <c r="D16" s="4"/>
      <c r="E16" s="4"/>
      <c r="F16" s="4"/>
      <c r="G16" s="4"/>
    </row>
    <row r="18" spans="1:7" x14ac:dyDescent="0.25">
      <c r="A18" s="6" t="s">
        <v>9</v>
      </c>
      <c r="B18" s="6"/>
      <c r="C18" s="6"/>
      <c r="D18" s="7" t="s">
        <v>11</v>
      </c>
      <c r="E18" s="7" t="s">
        <v>2</v>
      </c>
      <c r="F18" s="7" t="s">
        <v>3</v>
      </c>
      <c r="G18" s="7" t="s">
        <v>4</v>
      </c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8"/>
      <c r="B20" s="2" t="s">
        <v>7</v>
      </c>
      <c r="C20" s="2"/>
      <c r="D20" s="5">
        <v>210000</v>
      </c>
      <c r="E20" s="5">
        <v>300000</v>
      </c>
      <c r="F20" s="5">
        <v>350000</v>
      </c>
      <c r="G20" s="5">
        <v>420000</v>
      </c>
    </row>
    <row r="21" spans="1:7" x14ac:dyDescent="0.25">
      <c r="A21" s="2"/>
      <c r="B21" s="2" t="s">
        <v>8</v>
      </c>
      <c r="C21" s="2"/>
      <c r="D21" s="5">
        <v>189000</v>
      </c>
      <c r="E21" s="5">
        <v>270000</v>
      </c>
      <c r="F21" s="5">
        <v>315000</v>
      </c>
      <c r="G21" s="5">
        <v>378000</v>
      </c>
    </row>
    <row r="22" spans="1:7" x14ac:dyDescent="0.25">
      <c r="A22" s="2"/>
      <c r="B22" s="2" t="s">
        <v>33</v>
      </c>
      <c r="C22" s="2"/>
      <c r="D22">
        <f>D21*3%</f>
        <v>5670</v>
      </c>
      <c r="E22">
        <v>8100</v>
      </c>
      <c r="F22">
        <v>9450</v>
      </c>
      <c r="G22">
        <v>11340</v>
      </c>
    </row>
    <row r="23" spans="1:7" x14ac:dyDescent="0.25">
      <c r="A23" s="2"/>
      <c r="B23" s="2"/>
      <c r="C23" s="2"/>
      <c r="D23" s="5"/>
      <c r="E23" s="5"/>
      <c r="F23" s="5"/>
      <c r="G23" s="5"/>
    </row>
    <row r="24" spans="1:7" x14ac:dyDescent="0.25">
      <c r="A24" s="6" t="s">
        <v>12</v>
      </c>
      <c r="B24" s="6"/>
      <c r="C24" s="6"/>
      <c r="D24" s="7" t="s">
        <v>11</v>
      </c>
      <c r="E24" s="7" t="s">
        <v>2</v>
      </c>
      <c r="F24" s="7" t="s">
        <v>3</v>
      </c>
      <c r="G24" s="7" t="s">
        <v>4</v>
      </c>
    </row>
    <row r="25" spans="1:7" x14ac:dyDescent="0.25">
      <c r="A25" s="8"/>
      <c r="B25" s="2" t="s">
        <v>7</v>
      </c>
      <c r="C25" s="2"/>
      <c r="D25" s="5">
        <v>150000</v>
      </c>
      <c r="E25" s="5">
        <v>200000</v>
      </c>
      <c r="F25" s="5">
        <v>220000</v>
      </c>
      <c r="G25" s="5">
        <v>310000</v>
      </c>
    </row>
    <row r="26" spans="1:7" x14ac:dyDescent="0.25">
      <c r="A26" s="2"/>
      <c r="B26" s="2" t="s">
        <v>8</v>
      </c>
      <c r="C26" s="2"/>
      <c r="D26" s="5">
        <v>135000</v>
      </c>
      <c r="E26" s="5">
        <v>180000</v>
      </c>
      <c r="F26" s="5">
        <v>198000</v>
      </c>
      <c r="G26" s="5">
        <v>279000</v>
      </c>
    </row>
    <row r="27" spans="1:7" x14ac:dyDescent="0.25">
      <c r="A27" s="2"/>
      <c r="B27" s="2" t="s">
        <v>34</v>
      </c>
      <c r="C27" s="2"/>
      <c r="D27" s="5"/>
      <c r="E27" s="5"/>
      <c r="F27" s="5"/>
      <c r="G27" s="5"/>
    </row>
    <row r="28" spans="1:7" x14ac:dyDescent="0.25">
      <c r="A28" s="6" t="s">
        <v>13</v>
      </c>
      <c r="B28" s="6"/>
      <c r="C28" s="6"/>
      <c r="D28" s="7" t="s">
        <v>11</v>
      </c>
      <c r="E28" s="7" t="s">
        <v>2</v>
      </c>
      <c r="F28" s="7" t="s">
        <v>3</v>
      </c>
      <c r="G28" s="7" t="s">
        <v>4</v>
      </c>
    </row>
    <row r="29" spans="1:7" x14ac:dyDescent="0.25">
      <c r="A29" s="8"/>
      <c r="B29" s="2" t="s">
        <v>7</v>
      </c>
      <c r="C29" s="2"/>
      <c r="D29" s="5">
        <v>350000</v>
      </c>
      <c r="E29" s="5">
        <v>400000</v>
      </c>
      <c r="F29" s="5">
        <v>420000</v>
      </c>
      <c r="G29" s="5">
        <v>510000</v>
      </c>
    </row>
    <row r="30" spans="1:7" x14ac:dyDescent="0.25">
      <c r="A30" s="2"/>
      <c r="B30" s="2" t="s">
        <v>8</v>
      </c>
      <c r="C30" s="2"/>
      <c r="D30" s="5">
        <v>315000</v>
      </c>
      <c r="E30" s="5">
        <v>360000</v>
      </c>
      <c r="F30" s="5">
        <v>378000</v>
      </c>
      <c r="G30" s="5">
        <v>459000</v>
      </c>
    </row>
    <row r="31" spans="1:7" x14ac:dyDescent="0.25">
      <c r="A31" s="2"/>
      <c r="B31" s="2" t="s">
        <v>34</v>
      </c>
      <c r="C31" s="2"/>
      <c r="D31" s="5"/>
      <c r="E31" s="5"/>
      <c r="F31" s="5"/>
      <c r="G31" s="5"/>
    </row>
    <row r="32" spans="1:7" x14ac:dyDescent="0.25">
      <c r="A32" s="2"/>
      <c r="B32" s="2"/>
      <c r="C32" s="2"/>
      <c r="D32" s="5"/>
      <c r="E32" s="5"/>
      <c r="F32" s="5"/>
      <c r="G32" s="5"/>
    </row>
    <row r="33" spans="1:7" x14ac:dyDescent="0.25">
      <c r="A33" s="6" t="s">
        <v>14</v>
      </c>
      <c r="B33" s="6"/>
      <c r="C33" s="6"/>
      <c r="D33" s="7" t="s">
        <v>11</v>
      </c>
      <c r="E33" s="7" t="s">
        <v>2</v>
      </c>
      <c r="F33" s="7" t="s">
        <v>3</v>
      </c>
      <c r="G33" s="7" t="s">
        <v>4</v>
      </c>
    </row>
    <row r="34" spans="1:7" x14ac:dyDescent="0.25">
      <c r="A34" s="8"/>
      <c r="B34" s="2" t="s">
        <v>7</v>
      </c>
      <c r="C34" s="2"/>
      <c r="D34" s="5">
        <v>270000</v>
      </c>
      <c r="E34" s="5">
        <v>320000</v>
      </c>
      <c r="F34" s="5">
        <v>340000</v>
      </c>
      <c r="G34" s="5">
        <v>430000</v>
      </c>
    </row>
    <row r="35" spans="1:7" x14ac:dyDescent="0.25">
      <c r="A35" s="2"/>
      <c r="B35" s="2" t="s">
        <v>8</v>
      </c>
      <c r="C35" s="2"/>
      <c r="D35" s="5">
        <v>243000</v>
      </c>
      <c r="E35" s="5">
        <v>288000</v>
      </c>
      <c r="F35" s="5">
        <v>306000</v>
      </c>
      <c r="G35" s="5">
        <v>378000</v>
      </c>
    </row>
    <row r="36" spans="1:7" x14ac:dyDescent="0.25">
      <c r="A36" s="2"/>
      <c r="B36" s="2" t="s">
        <v>34</v>
      </c>
      <c r="C36" s="2"/>
      <c r="D36" s="5"/>
      <c r="E36" s="5"/>
      <c r="F36" s="5"/>
      <c r="G36" s="5"/>
    </row>
    <row r="40" spans="1:7" x14ac:dyDescent="0.25">
      <c r="A40" s="9" t="s">
        <v>16</v>
      </c>
      <c r="B40" s="9"/>
      <c r="C40" s="9" t="s">
        <v>18</v>
      </c>
      <c r="D40" s="9" t="s">
        <v>19</v>
      </c>
      <c r="E40" s="9" t="s">
        <v>20</v>
      </c>
      <c r="F40" s="9" t="s">
        <v>21</v>
      </c>
      <c r="G40" s="9" t="s">
        <v>22</v>
      </c>
    </row>
    <row r="41" spans="1:7" x14ac:dyDescent="0.25">
      <c r="A41" s="10" t="s">
        <v>17</v>
      </c>
      <c r="B41" s="10"/>
      <c r="C41" s="11">
        <v>129000</v>
      </c>
      <c r="D41" s="11">
        <v>159000</v>
      </c>
      <c r="E41" s="11">
        <v>209000</v>
      </c>
      <c r="F41" s="11">
        <v>259000</v>
      </c>
      <c r="G41" s="11">
        <v>279000</v>
      </c>
    </row>
    <row r="42" spans="1:7" x14ac:dyDescent="0.25">
      <c r="A42" s="10" t="s">
        <v>23</v>
      </c>
      <c r="B42" s="10"/>
      <c r="C42" s="11">
        <v>116100</v>
      </c>
      <c r="D42" s="11">
        <v>143100</v>
      </c>
      <c r="E42" s="11">
        <v>188100</v>
      </c>
      <c r="F42" s="11">
        <v>233100</v>
      </c>
      <c r="G42" s="11">
        <v>251100</v>
      </c>
    </row>
    <row r="43" spans="1:7" x14ac:dyDescent="0.25">
      <c r="A43" s="10" t="s">
        <v>32</v>
      </c>
      <c r="B43" s="10"/>
      <c r="C43" s="15">
        <f>C42*10%</f>
        <v>11610</v>
      </c>
      <c r="D43" s="15">
        <f>D42*10%</f>
        <v>14310</v>
      </c>
      <c r="E43" s="11">
        <f>E42*10%</f>
        <v>18810</v>
      </c>
      <c r="F43" s="15">
        <f>F42*10%</f>
        <v>23310</v>
      </c>
      <c r="G43" s="15">
        <f>G42*10%</f>
        <v>25110</v>
      </c>
    </row>
    <row r="44" spans="1:7" x14ac:dyDescent="0.25">
      <c r="A44" s="10"/>
      <c r="B44" s="10"/>
      <c r="C44" s="11"/>
      <c r="D44" s="11"/>
      <c r="E44" s="11"/>
      <c r="F44" s="11"/>
      <c r="G44" s="11"/>
    </row>
    <row r="45" spans="1:7" x14ac:dyDescent="0.25">
      <c r="C45" s="15"/>
      <c r="D45" s="15"/>
      <c r="E45" s="15"/>
      <c r="F45" s="15"/>
      <c r="G45" s="15"/>
    </row>
    <row r="46" spans="1:7" x14ac:dyDescent="0.25">
      <c r="C46" s="15"/>
      <c r="D46" s="15"/>
      <c r="E46" s="15"/>
      <c r="F46" s="15"/>
      <c r="G46" s="15"/>
    </row>
    <row r="48" spans="1:7" x14ac:dyDescent="0.25">
      <c r="A48" s="12" t="s">
        <v>24</v>
      </c>
      <c r="B48" s="13"/>
      <c r="C48" s="14" t="s">
        <v>18</v>
      </c>
      <c r="D48" s="14" t="s">
        <v>19</v>
      </c>
      <c r="E48" s="14" t="s">
        <v>20</v>
      </c>
      <c r="F48" s="14" t="s">
        <v>21</v>
      </c>
      <c r="G48" s="14" t="s">
        <v>22</v>
      </c>
    </row>
    <row r="49" spans="1:7" x14ac:dyDescent="0.25">
      <c r="A49" s="2" t="s">
        <v>17</v>
      </c>
      <c r="B49" s="2"/>
      <c r="C49" s="3">
        <v>149000</v>
      </c>
      <c r="D49" s="3">
        <v>174000</v>
      </c>
      <c r="E49" s="3">
        <v>239000</v>
      </c>
      <c r="F49" s="3">
        <v>259000</v>
      </c>
      <c r="G49" s="3">
        <v>279000</v>
      </c>
    </row>
    <row r="50" spans="1:7" x14ac:dyDescent="0.25">
      <c r="A50" s="2" t="s">
        <v>23</v>
      </c>
      <c r="B50" s="2"/>
      <c r="C50" s="3">
        <v>134100</v>
      </c>
      <c r="D50" s="3">
        <v>156600</v>
      </c>
      <c r="E50" s="3">
        <v>215100</v>
      </c>
      <c r="F50" s="3">
        <v>233100</v>
      </c>
      <c r="G50" s="3">
        <v>251100</v>
      </c>
    </row>
    <row r="51" spans="1:7" x14ac:dyDescent="0.25">
      <c r="A51" s="2" t="s">
        <v>31</v>
      </c>
      <c r="B51" s="2"/>
      <c r="C51" s="15">
        <f>C50*10%</f>
        <v>13410</v>
      </c>
      <c r="D51" s="15">
        <f>D50*10%</f>
        <v>15660</v>
      </c>
      <c r="E51" s="15">
        <f>E50*10%</f>
        <v>21510</v>
      </c>
      <c r="F51" s="15">
        <f>F50*10%</f>
        <v>23310</v>
      </c>
      <c r="G51" s="15">
        <f>G50*10%</f>
        <v>25110</v>
      </c>
    </row>
    <row r="52" spans="1:7" x14ac:dyDescent="0.25">
      <c r="A52" s="2"/>
      <c r="B52" s="2"/>
      <c r="C52" s="4"/>
      <c r="D52" s="4"/>
      <c r="E52" s="4"/>
      <c r="F52" s="4"/>
      <c r="G52" s="4"/>
    </row>
  </sheetData>
  <mergeCells count="3">
    <mergeCell ref="I11:M15"/>
    <mergeCell ref="A1:G1"/>
    <mergeCell ref="I10:M10"/>
  </mergeCells>
  <phoneticPr fontId="2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윤경 이</dc:creator>
  <cp:lastModifiedBy>Teddy Im</cp:lastModifiedBy>
  <cp:lastPrinted>2025-10-10T01:00:17Z</cp:lastPrinted>
  <dcterms:created xsi:type="dcterms:W3CDTF">2025-10-07T10:52:51Z</dcterms:created>
  <dcterms:modified xsi:type="dcterms:W3CDTF">2026-03-26T03:25:27Z</dcterms:modified>
</cp:coreProperties>
</file>