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하울스홈\노션\"/>
    </mc:Choice>
  </mc:AlternateContent>
  <xr:revisionPtr revIDLastSave="0" documentId="13_ncr:1_{8A109D46-962E-41C2-92C9-5AC059FD6EFD}" xr6:coauthVersionLast="47" xr6:coauthVersionMax="47" xr10:uidLastSave="{00000000-0000-0000-0000-000000000000}"/>
  <bookViews>
    <workbookView xWindow="-110" yWindow="-110" windowWidth="19420" windowHeight="11500" xr2:uid="{2E1F034B-D58F-4B3A-8E42-966C27BDB748}"/>
  </bookViews>
  <sheets>
    <sheet name="에딩_체키 제안 및 견적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C11" i="2"/>
  <c r="D11" i="2"/>
  <c r="E11" i="2"/>
  <c r="F11" i="2"/>
  <c r="C12" i="2"/>
  <c r="D12" i="2"/>
  <c r="E12" i="2"/>
  <c r="F12" i="2"/>
  <c r="C16" i="2"/>
  <c r="D16" i="2"/>
  <c r="E16" i="2"/>
  <c r="F16" i="2"/>
  <c r="C18" i="2"/>
  <c r="D18" i="2"/>
  <c r="E18" i="2"/>
  <c r="F18" i="2"/>
  <c r="C19" i="2"/>
  <c r="D19" i="2"/>
  <c r="E19" i="2"/>
  <c r="F19" i="2"/>
  <c r="C23" i="2"/>
  <c r="D23" i="2"/>
  <c r="E23" i="2"/>
  <c r="F23" i="2"/>
  <c r="C25" i="2"/>
  <c r="D25" i="2"/>
  <c r="E25" i="2"/>
  <c r="F25" i="2"/>
  <c r="C26" i="2"/>
  <c r="D26" i="2"/>
  <c r="E26" i="2"/>
  <c r="F26" i="2"/>
  <c r="C30" i="2"/>
  <c r="D30" i="2"/>
  <c r="E30" i="2"/>
  <c r="F30" i="2"/>
  <c r="C32" i="2"/>
  <c r="D32" i="2"/>
  <c r="E32" i="2"/>
  <c r="F32" i="2"/>
  <c r="C33" i="2"/>
  <c r="D33" i="2"/>
  <c r="E33" i="2"/>
  <c r="F33" i="2"/>
  <c r="C37" i="2"/>
  <c r="D37" i="2"/>
  <c r="E37" i="2"/>
  <c r="F37" i="2"/>
  <c r="C39" i="2"/>
  <c r="D39" i="2"/>
  <c r="E39" i="2"/>
  <c r="F39" i="2"/>
  <c r="C40" i="2"/>
  <c r="D40" i="2"/>
  <c r="E40" i="2"/>
  <c r="F40" i="2"/>
  <c r="C44" i="2"/>
  <c r="D44" i="2"/>
  <c r="C46" i="2"/>
  <c r="D46" i="2"/>
  <c r="C47" i="2"/>
  <c r="D47" i="2"/>
</calcChain>
</file>

<file path=xl/sharedStrings.xml><?xml version="1.0" encoding="utf-8"?>
<sst xmlns="http://schemas.openxmlformats.org/spreadsheetml/2006/main" count="72" uniqueCount="37">
  <si>
    <t>샘플</t>
  </si>
  <si>
    <r>
      <rPr>
        <b/>
        <sz val="12"/>
        <color theme="1"/>
        <rFont val="맑은 고딕"/>
      </rPr>
      <t>할인율</t>
    </r>
  </si>
  <si>
    <r>
      <rPr>
        <b/>
        <sz val="12"/>
        <color rgb="FFFF0000"/>
        <rFont val="맑은 고딕"/>
      </rPr>
      <t>공동구매가</t>
    </r>
  </si>
  <si>
    <t>상시판매가</t>
  </si>
  <si>
    <r>
      <rPr>
        <b/>
        <sz val="12"/>
        <color theme="1"/>
        <rFont val="맑은 고딕"/>
      </rPr>
      <t>소비자가</t>
    </r>
  </si>
  <si>
    <r>
      <rPr>
        <b/>
        <sz val="12"/>
        <color theme="1"/>
        <rFont val="맑은 고딕"/>
      </rPr>
      <t>이미지</t>
    </r>
  </si>
  <si>
    <t>롱 오벌 트레이</t>
  </si>
  <si>
    <t>다이닝 파스타볼</t>
  </si>
  <si>
    <r>
      <rPr>
        <b/>
        <sz val="12"/>
        <color theme="1"/>
        <rFont val="맑은 고딕"/>
      </rPr>
      <t>제품명</t>
    </r>
  </si>
  <si>
    <t>라인 디너 플레이트</t>
  </si>
  <si>
    <t>라인 쿠프</t>
  </si>
  <si>
    <t>3구 플레이트</t>
  </si>
  <si>
    <t>2구 플레이트</t>
  </si>
  <si>
    <t>요거트볼</t>
  </si>
  <si>
    <t>오벌 플레이트 L</t>
  </si>
  <si>
    <t>오벌 플레이트 S</t>
  </si>
  <si>
    <t>플레이트 19</t>
  </si>
  <si>
    <t>플레이트 14</t>
  </si>
  <si>
    <t>조약돌 플레이트</t>
  </si>
  <si>
    <t>디저트 플레이트</t>
  </si>
  <si>
    <t>후르츠볼</t>
  </si>
  <si>
    <t>에그 플레이트</t>
  </si>
  <si>
    <t>수저받침</t>
  </si>
  <si>
    <t>아몬드 소스볼</t>
  </si>
  <si>
    <t>물방울 소스 플레이트</t>
  </si>
  <si>
    <t>원형 소스 플레이트</t>
  </si>
  <si>
    <t>사각 소스볼</t>
  </si>
  <si>
    <t>엣지 소스볼</t>
  </si>
  <si>
    <t>원형 소스볼</t>
  </si>
  <si>
    <t>공동구매 견적서</t>
  </si>
  <si>
    <t>- 중국 OEM이 아닌 튀르키예 현지 장인의 손에서 만들어지는 100% 수제작 제품
- 유리와 유리 사이 인쇄된 프린팅으로 지워지지 않아 반영구적 사용 가능
- 다양한 컬러로 소비자의 취향에 맞게 조합 가능
- 일반 유리가 아닌 강화 유리로 제작
- 22가지 다양한 쉐입으로 범용성↑ 개개인의 생활 패턴에 맞춘 제품 선택 가능
- 12가지 색상으로 수집하는 재미多 (제품 별 상이)</t>
  </si>
  <si>
    <t>제품 소개</t>
  </si>
  <si>
    <r>
      <rPr>
        <b/>
        <sz val="25"/>
        <color rgb="FF000000"/>
        <rFont val="나눔고딕, monospace"/>
      </rPr>
      <t xml:space="preserve">에딩 체키 시리즈
</t>
    </r>
    <r>
      <rPr>
        <b/>
        <sz val="16"/>
        <color rgb="FF000000"/>
        <rFont val="나눔고딕, monospace"/>
      </rPr>
      <t>공동구매 제안서</t>
    </r>
  </si>
  <si>
    <t>셀러 수수료</t>
  </si>
  <si>
    <t>촬영용 대여 가능하며, 촬영 완료 후 회수 진행됩니다.  공동구매 미진행 시 샘플 비용은 공구가 기준으로 청구됩니다.</t>
  </si>
  <si>
    <t>[배송]
배송 방법 CJ대한통운, 택배 발송, 합배송 가능
배송 지역 전국 지역
배송 비용 (기본) 3500원 / 5만원 이상 무료배송 (제주) 3,500원 추가 (도서산간) 5,000원 추가
배송 기간 3시 이전 주문 건까지 당일 발송, 2일 ~ 7일 소요 (상품 종류에 따라 배송 기간이 상이할 수 있습니다.)</t>
  </si>
  <si>
    <t>[교환/반품] 비용
(반품) 3,500원, (교환) 7,000원
교환 및 반품 주소
[10205] 경기도 고양시 일산서구 탄중로 120 하울스홈
교환 및 반품이 가능한 경우
- 상품을 공급 받으신 날로부터 7일이내 단, 가전제품의 경우 포장을 개봉하였거나 포장이 훼손되어 상품가치가 상실된 경우에는 교환/반품이 불가능합니다.
- 공급받으신 상품 및 용역의 내용이 표시, 광고 내용과 다르거나 다르게 이행된 경우에는 공급받은 날로부터 3월이내, 그사실을 알게 된 날로부터 30일이내
교환 및 반품이 불가능한 경우
- 고객님의 책임 있는 사유로 상품등이 멸실 또는 훼손된 경우. 단, 상품의 내용을 확인하기 위하여 포장 등을 훼손한 경우는 제외
- 포장을 개봉하였거나 포장이 훼손되어 상품가치가 상실된 경우 (예 : 가전제품, 식품, 음반 등, 단 액정화면이 부착된 노트북, LCD모니터, 디지털 카메라 등의 불량화소에 따른 반품/교환은 제조사 기준에 따릅니다.)
- 고객님의 사용 또는 일부 소비에 의하여 상품의 가치가 현저히 감소한 경우 단, 화장품등의 경우 시용제품을 제공한 경우에 한합니다.
- 시간의 경과에 의하여 재판매가 곤란할 정도로 상품등의 가치가 현저히 감소한 경우
- 복제가 가능한 상품등의 포장을 훼손한 경우 (자세한 내용은 고객만족센터 1:1 E-MAIL상담을 이용해 주시기 바랍니다.)
※ 고객님의 마음이 바뀌어 교환, 반품을 하실 경우 상품반송 비용은 고객님께서 부담하셔야 합니다. (색상 교환, 사이즈 교환 등 포함)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</si>
</sst>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[Red]0%"/>
  </numFmts>
  <fonts count="24">
    <font>
      <sz val="11"/>
      <color theme="1"/>
      <name val="Aptos Narrow"/>
      <family val="2"/>
      <charset val="129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Aptos Narrow"/>
      <family val="2"/>
      <scheme val="minor"/>
    </font>
    <font>
      <b/>
      <sz val="11"/>
      <color theme="1"/>
      <name val="Malgun Gothic"/>
      <family val="2"/>
    </font>
    <font>
      <b/>
      <sz val="11"/>
      <color rgb="FFFF0000"/>
      <name val="Malgun Gothic"/>
      <family val="2"/>
    </font>
    <font>
      <b/>
      <sz val="12"/>
      <color theme="1"/>
      <name val="Malgun Gothic"/>
      <family val="2"/>
    </font>
    <font>
      <b/>
      <sz val="12"/>
      <color theme="1"/>
      <name val="맑은 고딕"/>
    </font>
    <font>
      <sz val="11"/>
      <color rgb="FF000000"/>
      <name val="Malgun Gothic"/>
      <family val="2"/>
    </font>
    <font>
      <b/>
      <sz val="12"/>
      <color rgb="FFFF0000"/>
      <name val="Malgun Gothic"/>
      <family val="2"/>
    </font>
    <font>
      <b/>
      <sz val="12"/>
      <color rgb="FFFF0000"/>
      <name val="맑은 고딕"/>
    </font>
    <font>
      <sz val="11"/>
      <color rgb="FF000000"/>
      <name val="Times New Roman"/>
      <family val="1"/>
    </font>
    <font>
      <b/>
      <sz val="16"/>
      <color theme="1"/>
      <name val="Malgun Gothic"/>
      <family val="2"/>
    </font>
    <font>
      <sz val="10"/>
      <color theme="1"/>
      <name val="Times New Roman"/>
      <family val="1"/>
    </font>
    <font>
      <b/>
      <sz val="9"/>
      <color theme="1"/>
      <name val="Malgun Gothic"/>
      <family val="2"/>
    </font>
    <font>
      <b/>
      <sz val="25"/>
      <color rgb="FF000000"/>
      <name val="나눔고딕"/>
    </font>
    <font>
      <sz val="11"/>
      <color theme="1"/>
      <name val="나눔고딕"/>
    </font>
    <font>
      <b/>
      <sz val="11"/>
      <color theme="1"/>
      <name val="나눔고딕"/>
    </font>
    <font>
      <b/>
      <sz val="12"/>
      <color theme="1"/>
      <name val="나눔고딕"/>
    </font>
    <font>
      <b/>
      <sz val="25"/>
      <color rgb="FF000000"/>
      <name val="나눔고딕, monospace"/>
    </font>
    <font>
      <b/>
      <sz val="16"/>
      <color rgb="FF000000"/>
      <name val="나눔고딕, monospace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3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 shrinkToFit="1"/>
    </xf>
    <xf numFmtId="164" fontId="6" fillId="0" borderId="8" xfId="1" applyNumberFormat="1" applyFont="1" applyBorder="1" applyAlignment="1">
      <alignment horizontal="center" vertical="center" shrinkToFit="1"/>
    </xf>
    <xf numFmtId="164" fontId="6" fillId="0" borderId="9" xfId="1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9" fontId="9" fillId="0" borderId="11" xfId="1" applyNumberFormat="1" applyFont="1" applyBorder="1" applyAlignment="1">
      <alignment horizontal="center" vertical="center" shrinkToFit="1"/>
    </xf>
    <xf numFmtId="9" fontId="9" fillId="0" borderId="12" xfId="1" applyNumberFormat="1" applyFont="1" applyBorder="1" applyAlignment="1">
      <alignment horizontal="center" vertical="center" shrinkToFit="1"/>
    </xf>
    <xf numFmtId="0" fontId="7" fillId="3" borderId="13" xfId="1" applyFont="1" applyFill="1" applyBorder="1" applyAlignment="1">
      <alignment horizontal="center" vertical="center" wrapText="1"/>
    </xf>
    <xf numFmtId="3" fontId="6" fillId="5" borderId="11" xfId="1" applyNumberFormat="1" applyFont="1" applyFill="1" applyBorder="1" applyAlignment="1">
      <alignment horizontal="center" vertical="center" shrinkToFit="1"/>
    </xf>
    <xf numFmtId="3" fontId="6" fillId="5" borderId="12" xfId="1" applyNumberFormat="1" applyFont="1" applyFill="1" applyBorder="1" applyAlignment="1">
      <alignment horizontal="center" vertical="center" shrinkToFit="1"/>
    </xf>
    <xf numFmtId="0" fontId="10" fillId="5" borderId="13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3" fontId="9" fillId="0" borderId="11" xfId="1" applyNumberFormat="1" applyFont="1" applyBorder="1" applyAlignment="1">
      <alignment horizontal="center" vertical="center" shrinkToFit="1"/>
    </xf>
    <xf numFmtId="3" fontId="9" fillId="0" borderId="12" xfId="1" applyNumberFormat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8" fillId="7" borderId="10" xfId="1" applyFont="1" applyFill="1" applyBorder="1" applyAlignment="1">
      <alignment horizontal="center" vertical="center"/>
    </xf>
    <xf numFmtId="0" fontId="18" fillId="6" borderId="0" xfId="1" applyFont="1" applyFill="1" applyAlignment="1">
      <alignment horizontal="center" vertical="center"/>
    </xf>
    <xf numFmtId="0" fontId="19" fillId="6" borderId="24" xfId="1" applyFont="1" applyFill="1" applyBorder="1" applyAlignment="1">
      <alignment horizontal="center" vertical="center"/>
    </xf>
    <xf numFmtId="0" fontId="19" fillId="6" borderId="0" xfId="1" applyFont="1" applyFill="1" applyAlignment="1">
      <alignment horizontal="center" vertical="center"/>
    </xf>
    <xf numFmtId="0" fontId="16" fillId="4" borderId="5" xfId="1" applyFont="1" applyFill="1" applyBorder="1" applyAlignment="1">
      <alignment horizontal="center" vertical="center"/>
    </xf>
    <xf numFmtId="0" fontId="16" fillId="6" borderId="0" xfId="1" applyFont="1" applyFill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3" fillId="0" borderId="4" xfId="1" applyFont="1" applyBorder="1"/>
    <xf numFmtId="0" fontId="4" fillId="0" borderId="3" xfId="1" applyFont="1" applyBorder="1" applyAlignment="1">
      <alignment horizontal="center" vertical="center"/>
    </xf>
    <xf numFmtId="0" fontId="3" fillId="0" borderId="2" xfId="1" applyFont="1" applyBorder="1"/>
    <xf numFmtId="0" fontId="3" fillId="0" borderId="1" xfId="1" applyFont="1" applyBorder="1"/>
    <xf numFmtId="0" fontId="20" fillId="5" borderId="30" xfId="1" applyFont="1" applyFill="1" applyBorder="1" applyAlignment="1">
      <alignment horizontal="center" vertical="center" wrapText="1"/>
    </xf>
    <xf numFmtId="0" fontId="3" fillId="0" borderId="29" xfId="1" applyFont="1" applyBorder="1"/>
    <xf numFmtId="0" fontId="3" fillId="0" borderId="28" xfId="1" applyFont="1" applyBorder="1"/>
    <xf numFmtId="0" fontId="19" fillId="6" borderId="27" xfId="1" applyFont="1" applyFill="1" applyBorder="1" applyAlignment="1">
      <alignment horizontal="center" vertical="center"/>
    </xf>
    <xf numFmtId="0" fontId="3" fillId="0" borderId="26" xfId="1" applyFont="1" applyBorder="1"/>
    <xf numFmtId="0" fontId="3" fillId="0" borderId="25" xfId="1" applyFont="1" applyBorder="1"/>
    <xf numFmtId="0" fontId="3" fillId="0" borderId="23" xfId="1" applyFont="1" applyBorder="1"/>
    <xf numFmtId="0" fontId="3" fillId="0" borderId="22" xfId="1" applyFont="1" applyBorder="1"/>
    <xf numFmtId="0" fontId="3" fillId="0" borderId="21" xfId="1" applyFont="1" applyBorder="1"/>
    <xf numFmtId="0" fontId="17" fillId="0" borderId="20" xfId="1" applyFont="1" applyBorder="1" applyAlignment="1">
      <alignment horizontal="left" vertical="center"/>
    </xf>
    <xf numFmtId="0" fontId="3" fillId="0" borderId="19" xfId="1" applyFont="1" applyBorder="1"/>
    <xf numFmtId="0" fontId="3" fillId="0" borderId="18" xfId="1" applyFont="1" applyBorder="1"/>
    <xf numFmtId="0" fontId="15" fillId="6" borderId="0" xfId="1" applyFont="1" applyFill="1" applyAlignment="1">
      <alignment horizontal="center" vertical="center" wrapText="1"/>
    </xf>
    <xf numFmtId="0" fontId="1" fillId="0" borderId="0" xfId="1"/>
    <xf numFmtId="0" fontId="13" fillId="5" borderId="6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D539EE01-3EA0-41B9-88ED-1762615CB0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514350</xdr:colOff>
      <xdr:row>0</xdr:row>
      <xdr:rowOff>0</xdr:rowOff>
    </xdr:from>
    <xdr:ext cx="1352550" cy="704850"/>
    <xdr:pic>
      <xdr:nvPicPr>
        <xdr:cNvPr id="2" name="image109.png" title="이미지">
          <a:extLst>
            <a:ext uri="{FF2B5EF4-FFF2-40B4-BE49-F238E27FC236}">
              <a16:creationId xmlns:a16="http://schemas.microsoft.com/office/drawing/2014/main" id="{3A4A1C2F-C9B6-4B62-A5C7-4F3E20E7F6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86350" y="0"/>
          <a:ext cx="1352550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1171575</xdr:colOff>
      <xdr:row>1</xdr:row>
      <xdr:rowOff>9525</xdr:rowOff>
    </xdr:from>
    <xdr:ext cx="3838575" cy="2152650"/>
    <xdr:pic>
      <xdr:nvPicPr>
        <xdr:cNvPr id="3" name="image146.jpg" title="이미지">
          <a:extLst>
            <a:ext uri="{FF2B5EF4-FFF2-40B4-BE49-F238E27FC236}">
              <a16:creationId xmlns:a16="http://schemas.microsoft.com/office/drawing/2014/main" id="{123E936F-9916-4A27-9BD5-D32CF7F594E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5625" y="174625"/>
          <a:ext cx="3838575" cy="21526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1133475</xdr:colOff>
      <xdr:row>1</xdr:row>
      <xdr:rowOff>9525</xdr:rowOff>
    </xdr:from>
    <xdr:ext cx="3200400" cy="2152650"/>
    <xdr:pic>
      <xdr:nvPicPr>
        <xdr:cNvPr id="4" name="image117.jpg" title="이미지">
          <a:extLst>
            <a:ext uri="{FF2B5EF4-FFF2-40B4-BE49-F238E27FC236}">
              <a16:creationId xmlns:a16="http://schemas.microsoft.com/office/drawing/2014/main" id="{204C4D52-7320-43E0-911C-1C7A83D6072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54425" y="174625"/>
          <a:ext cx="3200400" cy="21526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304800</xdr:colOff>
      <xdr:row>3</xdr:row>
      <xdr:rowOff>1266825</xdr:rowOff>
    </xdr:from>
    <xdr:ext cx="5210175" cy="2933700"/>
    <xdr:pic>
      <xdr:nvPicPr>
        <xdr:cNvPr id="5" name="image130.png" title="이미지">
          <a:extLst>
            <a:ext uri="{FF2B5EF4-FFF2-40B4-BE49-F238E27FC236}">
              <a16:creationId xmlns:a16="http://schemas.microsoft.com/office/drawing/2014/main" id="{3856060C-5979-41E0-BB2A-7B923043DCB1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91200" y="657225"/>
          <a:ext cx="5210175" cy="29337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304800</xdr:colOff>
      <xdr:row>14</xdr:row>
      <xdr:rowOff>1000125</xdr:rowOff>
    </xdr:from>
    <xdr:ext cx="5210175" cy="5238750"/>
    <xdr:pic>
      <xdr:nvPicPr>
        <xdr:cNvPr id="6" name="image121.png" title="이미지">
          <a:extLst>
            <a:ext uri="{FF2B5EF4-FFF2-40B4-BE49-F238E27FC236}">
              <a16:creationId xmlns:a16="http://schemas.microsoft.com/office/drawing/2014/main" id="{16A7E725-68F6-441F-A073-9E425E3A1A71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791200" y="2473325"/>
          <a:ext cx="5210175" cy="52387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419225" cy="1590675"/>
    <xdr:pic>
      <xdr:nvPicPr>
        <xdr:cNvPr id="7" name="image115.jpg">
          <a:extLst>
            <a:ext uri="{FF2B5EF4-FFF2-40B4-BE49-F238E27FC236}">
              <a16:creationId xmlns:a16="http://schemas.microsoft.com/office/drawing/2014/main" id="{2720F1D0-C404-4DF3-95CF-C534B3D8A9AA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828800" y="11557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419225" cy="1590675"/>
    <xdr:pic>
      <xdr:nvPicPr>
        <xdr:cNvPr id="8" name="image114.jpg">
          <a:extLst>
            <a:ext uri="{FF2B5EF4-FFF2-40B4-BE49-F238E27FC236}">
              <a16:creationId xmlns:a16="http://schemas.microsoft.com/office/drawing/2014/main" id="{DE0F6E32-1CCE-454B-BDE5-3D159F58151F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743200" y="11557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419225" cy="1590675"/>
    <xdr:pic>
      <xdr:nvPicPr>
        <xdr:cNvPr id="9" name="image125.jpg">
          <a:extLst>
            <a:ext uri="{FF2B5EF4-FFF2-40B4-BE49-F238E27FC236}">
              <a16:creationId xmlns:a16="http://schemas.microsoft.com/office/drawing/2014/main" id="{2859444F-9636-4018-BE22-74905778559C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657600" y="11557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419225" cy="1590675"/>
    <xdr:pic>
      <xdr:nvPicPr>
        <xdr:cNvPr id="10" name="image112.jpg">
          <a:extLst>
            <a:ext uri="{FF2B5EF4-FFF2-40B4-BE49-F238E27FC236}">
              <a16:creationId xmlns:a16="http://schemas.microsoft.com/office/drawing/2014/main" id="{8107B66C-D498-44F9-A771-B13B8B584C7D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72000" y="11557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419225" cy="1590675"/>
    <xdr:pic>
      <xdr:nvPicPr>
        <xdr:cNvPr id="11" name="image119.jpg">
          <a:extLst>
            <a:ext uri="{FF2B5EF4-FFF2-40B4-BE49-F238E27FC236}">
              <a16:creationId xmlns:a16="http://schemas.microsoft.com/office/drawing/2014/main" id="{58791C98-5D4B-46DD-BB57-AA02ECAFE3AE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28800" y="23114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1419225" cy="1590675"/>
    <xdr:pic>
      <xdr:nvPicPr>
        <xdr:cNvPr id="12" name="image122.jpg">
          <a:extLst>
            <a:ext uri="{FF2B5EF4-FFF2-40B4-BE49-F238E27FC236}">
              <a16:creationId xmlns:a16="http://schemas.microsoft.com/office/drawing/2014/main" id="{E7FE6E61-B070-4A64-AFBE-A3A310762784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743200" y="23114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1419225" cy="1590675"/>
    <xdr:pic>
      <xdr:nvPicPr>
        <xdr:cNvPr id="13" name="image126.jpg">
          <a:extLst>
            <a:ext uri="{FF2B5EF4-FFF2-40B4-BE49-F238E27FC236}">
              <a16:creationId xmlns:a16="http://schemas.microsoft.com/office/drawing/2014/main" id="{222A5F58-0936-42AC-B7F9-E655DE7FB8E7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657600" y="23114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419225" cy="1590675"/>
    <xdr:pic>
      <xdr:nvPicPr>
        <xdr:cNvPr id="14" name="image124.jpg">
          <a:extLst>
            <a:ext uri="{FF2B5EF4-FFF2-40B4-BE49-F238E27FC236}">
              <a16:creationId xmlns:a16="http://schemas.microsoft.com/office/drawing/2014/main" id="{CE43CEBC-7189-4B90-9D55-5EE0CF6F9658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572000" y="23114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419225" cy="1590675"/>
    <xdr:pic>
      <xdr:nvPicPr>
        <xdr:cNvPr id="15" name="image132.jpg">
          <a:extLst>
            <a:ext uri="{FF2B5EF4-FFF2-40B4-BE49-F238E27FC236}">
              <a16:creationId xmlns:a16="http://schemas.microsoft.com/office/drawing/2014/main" id="{6D7B046D-2E63-462E-B6E6-10538D7B3F97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28800" y="34671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</xdr:row>
      <xdr:rowOff>0</xdr:rowOff>
    </xdr:from>
    <xdr:ext cx="1419225" cy="1590675"/>
    <xdr:pic>
      <xdr:nvPicPr>
        <xdr:cNvPr id="16" name="image131.jpg">
          <a:extLst>
            <a:ext uri="{FF2B5EF4-FFF2-40B4-BE49-F238E27FC236}">
              <a16:creationId xmlns:a16="http://schemas.microsoft.com/office/drawing/2014/main" id="{4464E203-FEDD-4306-A3D2-87D1EA75CF4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743200" y="34671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</xdr:row>
      <xdr:rowOff>0</xdr:rowOff>
    </xdr:from>
    <xdr:ext cx="1419225" cy="1590675"/>
    <xdr:pic>
      <xdr:nvPicPr>
        <xdr:cNvPr id="17" name="image129.jpg">
          <a:extLst>
            <a:ext uri="{FF2B5EF4-FFF2-40B4-BE49-F238E27FC236}">
              <a16:creationId xmlns:a16="http://schemas.microsoft.com/office/drawing/2014/main" id="{2DC3E074-BA86-4AD8-A898-112B57C82777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657600" y="34671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1419225" cy="1590675"/>
    <xdr:pic>
      <xdr:nvPicPr>
        <xdr:cNvPr id="18" name="image134.jpg">
          <a:extLst>
            <a:ext uri="{FF2B5EF4-FFF2-40B4-BE49-F238E27FC236}">
              <a16:creationId xmlns:a16="http://schemas.microsoft.com/office/drawing/2014/main" id="{E4AC901A-61B2-4BA9-A3A0-4002ECE47652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572000" y="34671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419225" cy="1590675"/>
    <xdr:pic>
      <xdr:nvPicPr>
        <xdr:cNvPr id="19" name="image140.jpg">
          <a:extLst>
            <a:ext uri="{FF2B5EF4-FFF2-40B4-BE49-F238E27FC236}">
              <a16:creationId xmlns:a16="http://schemas.microsoft.com/office/drawing/2014/main" id="{3885D312-9936-4680-9A3A-59950FF0B69C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828800" y="46228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</xdr:row>
      <xdr:rowOff>0</xdr:rowOff>
    </xdr:from>
    <xdr:ext cx="1419225" cy="1590675"/>
    <xdr:pic>
      <xdr:nvPicPr>
        <xdr:cNvPr id="20" name="image133.jpg">
          <a:extLst>
            <a:ext uri="{FF2B5EF4-FFF2-40B4-BE49-F238E27FC236}">
              <a16:creationId xmlns:a16="http://schemas.microsoft.com/office/drawing/2014/main" id="{A4732225-E56D-47CA-9E20-A5F3332603CD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743200" y="46228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28</xdr:row>
      <xdr:rowOff>0</xdr:rowOff>
    </xdr:from>
    <xdr:ext cx="1419225" cy="1590675"/>
    <xdr:pic>
      <xdr:nvPicPr>
        <xdr:cNvPr id="21" name="image139.jpg">
          <a:extLst>
            <a:ext uri="{FF2B5EF4-FFF2-40B4-BE49-F238E27FC236}">
              <a16:creationId xmlns:a16="http://schemas.microsoft.com/office/drawing/2014/main" id="{75643F16-BB38-48F1-8765-1443BA149E83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657600" y="46228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1419225" cy="1590675"/>
    <xdr:pic>
      <xdr:nvPicPr>
        <xdr:cNvPr id="22" name="image137.jpg">
          <a:extLst>
            <a:ext uri="{FF2B5EF4-FFF2-40B4-BE49-F238E27FC236}">
              <a16:creationId xmlns:a16="http://schemas.microsoft.com/office/drawing/2014/main" id="{1CDEE338-B88B-4D72-AB14-09BC4A500B16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572000" y="46228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419225" cy="1590675"/>
    <xdr:pic>
      <xdr:nvPicPr>
        <xdr:cNvPr id="23" name="image128.jpg">
          <a:extLst>
            <a:ext uri="{FF2B5EF4-FFF2-40B4-BE49-F238E27FC236}">
              <a16:creationId xmlns:a16="http://schemas.microsoft.com/office/drawing/2014/main" id="{A8DBED7F-8EB4-45BE-9F0E-A97108589702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828800" y="57785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</xdr:row>
      <xdr:rowOff>0</xdr:rowOff>
    </xdr:from>
    <xdr:ext cx="1419225" cy="1590675"/>
    <xdr:pic>
      <xdr:nvPicPr>
        <xdr:cNvPr id="24" name="image138.jpg">
          <a:extLst>
            <a:ext uri="{FF2B5EF4-FFF2-40B4-BE49-F238E27FC236}">
              <a16:creationId xmlns:a16="http://schemas.microsoft.com/office/drawing/2014/main" id="{2893115A-02D6-4B18-8EEC-2312D186ABFA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743200" y="57785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35</xdr:row>
      <xdr:rowOff>0</xdr:rowOff>
    </xdr:from>
    <xdr:ext cx="1419225" cy="1590675"/>
    <xdr:pic>
      <xdr:nvPicPr>
        <xdr:cNvPr id="25" name="image135.jpg">
          <a:extLst>
            <a:ext uri="{FF2B5EF4-FFF2-40B4-BE49-F238E27FC236}">
              <a16:creationId xmlns:a16="http://schemas.microsoft.com/office/drawing/2014/main" id="{B3B8FEEC-90B4-40D9-8FA7-E72D53DBC457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657600" y="57785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1419225" cy="1590675"/>
    <xdr:pic>
      <xdr:nvPicPr>
        <xdr:cNvPr id="26" name="image136.jpg">
          <a:extLst>
            <a:ext uri="{FF2B5EF4-FFF2-40B4-BE49-F238E27FC236}">
              <a16:creationId xmlns:a16="http://schemas.microsoft.com/office/drawing/2014/main" id="{93AFD681-524F-4E1E-B01D-46FB0CD83005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572000" y="57785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</xdr:row>
      <xdr:rowOff>0</xdr:rowOff>
    </xdr:from>
    <xdr:ext cx="1419225" cy="1590675"/>
    <xdr:pic>
      <xdr:nvPicPr>
        <xdr:cNvPr id="27" name="image143.jpg">
          <a:extLst>
            <a:ext uri="{FF2B5EF4-FFF2-40B4-BE49-F238E27FC236}">
              <a16:creationId xmlns:a16="http://schemas.microsoft.com/office/drawing/2014/main" id="{CE54F835-5449-4DB2-872E-F98E6970A462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828800" y="6934200"/>
          <a:ext cx="141922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</xdr:row>
      <xdr:rowOff>0</xdr:rowOff>
    </xdr:from>
    <xdr:ext cx="1419225" cy="1590675"/>
    <xdr:pic>
      <xdr:nvPicPr>
        <xdr:cNvPr id="28" name="image142.jpg">
          <a:extLst>
            <a:ext uri="{FF2B5EF4-FFF2-40B4-BE49-F238E27FC236}">
              <a16:creationId xmlns:a16="http://schemas.microsoft.com/office/drawing/2014/main" id="{19EE1A3C-77CC-421D-B61B-115ED45FF12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743200" y="6934200"/>
          <a:ext cx="1419225" cy="1590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D408-60F3-4E0B-9FE4-5FA509317680}">
  <sheetPr>
    <outlinePr summaryBelow="0" summaryRight="0"/>
    <pageSetUpPr fitToPage="1"/>
  </sheetPr>
  <dimension ref="A1:P1006"/>
  <sheetViews>
    <sheetView showGridLines="0" tabSelected="1" topLeftCell="A45" zoomScale="70" zoomScaleNormal="70" workbookViewId="0">
      <selection activeCell="J53" sqref="J53"/>
    </sheetView>
  </sheetViews>
  <sheetFormatPr defaultColWidth="13.08984375" defaultRowHeight="15.75" customHeight="1"/>
  <cols>
    <col min="1" max="1" width="4.54296875" style="1" customWidth="1"/>
    <col min="2" max="2" width="27.36328125" style="1" customWidth="1"/>
    <col min="3" max="6" width="26.08984375" style="1" customWidth="1"/>
    <col min="7" max="16384" width="13.08984375" style="1"/>
  </cols>
  <sheetData>
    <row r="1" spans="1:16" ht="59.25" customHeight="1">
      <c r="A1" s="30"/>
      <c r="B1" s="37" t="s">
        <v>32</v>
      </c>
      <c r="C1" s="38"/>
      <c r="D1" s="38"/>
      <c r="E1" s="38"/>
      <c r="F1" s="39"/>
      <c r="G1" s="29"/>
      <c r="H1" s="3"/>
      <c r="I1" s="3"/>
      <c r="J1" s="3"/>
      <c r="K1" s="3"/>
      <c r="L1" s="3"/>
      <c r="M1" s="3"/>
      <c r="N1" s="3"/>
      <c r="O1" s="3"/>
      <c r="P1" s="3"/>
    </row>
    <row r="2" spans="1:16" ht="87" customHeight="1">
      <c r="A2" s="28"/>
      <c r="B2" s="40"/>
      <c r="C2" s="41"/>
      <c r="D2" s="41"/>
      <c r="E2" s="41"/>
      <c r="F2" s="42"/>
      <c r="G2" s="24"/>
      <c r="H2" s="3"/>
      <c r="I2" s="3"/>
      <c r="J2" s="3"/>
      <c r="K2" s="3"/>
      <c r="L2" s="3"/>
      <c r="M2" s="3"/>
      <c r="N2" s="3"/>
      <c r="O2" s="3"/>
      <c r="P2" s="3"/>
    </row>
    <row r="3" spans="1:16" ht="87" customHeight="1">
      <c r="A3" s="27"/>
      <c r="B3" s="43"/>
      <c r="C3" s="44"/>
      <c r="D3" s="44"/>
      <c r="E3" s="44"/>
      <c r="F3" s="45"/>
      <c r="G3" s="24"/>
      <c r="H3" s="3"/>
      <c r="I3" s="3"/>
      <c r="J3" s="3"/>
      <c r="K3" s="3"/>
      <c r="L3" s="3"/>
      <c r="M3" s="3"/>
      <c r="N3" s="3"/>
      <c r="O3" s="3"/>
      <c r="P3" s="3"/>
    </row>
    <row r="4" spans="1:16" ht="195.75" customHeight="1" thickBot="1">
      <c r="A4" s="26"/>
      <c r="B4" s="25" t="s">
        <v>31</v>
      </c>
      <c r="C4" s="46" t="s">
        <v>30</v>
      </c>
      <c r="D4" s="47"/>
      <c r="E4" s="47"/>
      <c r="F4" s="48"/>
      <c r="G4" s="24"/>
      <c r="H4" s="3"/>
      <c r="I4" s="3"/>
      <c r="J4" s="3"/>
      <c r="K4" s="3"/>
      <c r="L4" s="3"/>
      <c r="M4" s="3"/>
      <c r="N4" s="3"/>
      <c r="O4" s="3"/>
      <c r="P4" s="3"/>
    </row>
    <row r="5" spans="1:16" ht="3.75" customHeight="1" thickBot="1">
      <c r="A5" s="49"/>
      <c r="B5" s="50"/>
      <c r="C5" s="50"/>
      <c r="D5" s="50"/>
      <c r="E5" s="50"/>
      <c r="F5" s="50"/>
      <c r="G5" s="50"/>
      <c r="H5" s="23"/>
      <c r="I5" s="23"/>
      <c r="J5" s="23"/>
      <c r="K5" s="23"/>
      <c r="L5" s="23"/>
      <c r="M5" s="23"/>
      <c r="N5" s="3"/>
      <c r="O5" s="3"/>
      <c r="P5" s="3"/>
    </row>
    <row r="6" spans="1:16" ht="44.25" customHeight="1" thickBot="1">
      <c r="A6" s="22"/>
      <c r="B6" s="51" t="s">
        <v>29</v>
      </c>
      <c r="C6" s="32"/>
      <c r="D6" s="32"/>
      <c r="E6" s="32"/>
      <c r="F6" s="33"/>
      <c r="G6" s="2"/>
      <c r="H6" s="2"/>
      <c r="I6" s="2"/>
      <c r="J6" s="2"/>
      <c r="K6" s="2"/>
      <c r="L6" s="2"/>
      <c r="M6" s="2"/>
      <c r="N6" s="2"/>
      <c r="O6" s="3"/>
      <c r="P6" s="3"/>
    </row>
    <row r="7" spans="1:16" ht="40.5" customHeight="1">
      <c r="A7" s="7"/>
      <c r="B7" s="21" t="s">
        <v>8</v>
      </c>
      <c r="C7" s="20" t="s">
        <v>28</v>
      </c>
      <c r="D7" s="20" t="s">
        <v>27</v>
      </c>
      <c r="E7" s="20" t="s">
        <v>26</v>
      </c>
      <c r="F7" s="19" t="s">
        <v>25</v>
      </c>
      <c r="G7" s="2"/>
      <c r="H7" s="2"/>
      <c r="I7" s="2"/>
      <c r="J7" s="2"/>
      <c r="K7" s="2"/>
      <c r="L7" s="2"/>
      <c r="M7" s="2"/>
      <c r="N7" s="2"/>
      <c r="O7" s="3"/>
      <c r="P7" s="3"/>
    </row>
    <row r="8" spans="1:16" ht="125.25" customHeight="1">
      <c r="A8" s="7"/>
      <c r="B8" s="10" t="s">
        <v>5</v>
      </c>
      <c r="C8" s="18"/>
      <c r="D8" s="18"/>
      <c r="E8" s="18"/>
      <c r="F8" s="17"/>
      <c r="G8" s="2"/>
      <c r="H8" s="2"/>
      <c r="I8" s="2"/>
      <c r="J8" s="2"/>
      <c r="K8" s="2"/>
      <c r="L8" s="2"/>
      <c r="M8" s="2"/>
      <c r="N8" s="2"/>
      <c r="O8" s="3"/>
      <c r="P8" s="3"/>
    </row>
    <row r="9" spans="1:16" ht="26.25" customHeight="1">
      <c r="A9" s="7"/>
      <c r="B9" s="10" t="s">
        <v>4</v>
      </c>
      <c r="C9" s="16">
        <f>ROUNDUP(C10/0.85,-2)</f>
        <v>4800</v>
      </c>
      <c r="D9" s="16">
        <f>ROUNDUP(D10/0.85,-2)</f>
        <v>4800</v>
      </c>
      <c r="E9" s="16">
        <f>ROUNDUP(E10/0.85,-2)</f>
        <v>4800</v>
      </c>
      <c r="F9" s="15">
        <f>ROUNDUP(F10/0.85,-2)</f>
        <v>4800</v>
      </c>
      <c r="G9" s="2"/>
      <c r="H9" s="2"/>
      <c r="I9" s="2"/>
      <c r="J9" s="2"/>
      <c r="K9" s="2"/>
      <c r="L9" s="2"/>
      <c r="M9" s="2"/>
      <c r="N9" s="2"/>
      <c r="O9" s="3"/>
      <c r="P9" s="3"/>
    </row>
    <row r="10" spans="1:16" ht="26.25" customHeight="1">
      <c r="A10" s="14"/>
      <c r="B10" s="10" t="s">
        <v>3</v>
      </c>
      <c r="C10" s="16">
        <v>4000</v>
      </c>
      <c r="D10" s="16">
        <v>4000</v>
      </c>
      <c r="E10" s="16">
        <v>4000</v>
      </c>
      <c r="F10" s="15">
        <v>4000</v>
      </c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5.5" customHeight="1">
      <c r="A11" s="14"/>
      <c r="B11" s="13" t="s">
        <v>2</v>
      </c>
      <c r="C11" s="12">
        <f>ROUNDDOWN(C10*0.8,-2)</f>
        <v>3200</v>
      </c>
      <c r="D11" s="12">
        <f>ROUNDDOWN(D10*0.8,-2)</f>
        <v>3200</v>
      </c>
      <c r="E11" s="12">
        <f>ROUNDDOWN(E10*0.8,-2)</f>
        <v>3200</v>
      </c>
      <c r="F11" s="11">
        <f>ROUNDDOWN(F10*0.8,-2)</f>
        <v>3200</v>
      </c>
      <c r="G11" s="2"/>
      <c r="H11" s="2"/>
      <c r="I11" s="2"/>
      <c r="J11" s="2"/>
      <c r="K11" s="2"/>
      <c r="L11" s="2"/>
      <c r="M11" s="2"/>
      <c r="N11" s="2"/>
      <c r="O11" s="3"/>
      <c r="P11" s="3"/>
    </row>
    <row r="12" spans="1:16" ht="25.5" customHeight="1">
      <c r="A12" s="7"/>
      <c r="B12" s="10" t="s">
        <v>1</v>
      </c>
      <c r="C12" s="9">
        <f>1-(C11/C10)</f>
        <v>0.19999999999999996</v>
      </c>
      <c r="D12" s="9">
        <f>1-(D11/D10)</f>
        <v>0.19999999999999996</v>
      </c>
      <c r="E12" s="9">
        <f>1-(E11/E10)</f>
        <v>0.19999999999999996</v>
      </c>
      <c r="F12" s="8">
        <f>1-(F11/F10)</f>
        <v>0.19999999999999996</v>
      </c>
      <c r="G12" s="2"/>
      <c r="H12" s="2"/>
      <c r="I12" s="2"/>
      <c r="J12" s="2"/>
      <c r="K12" s="2"/>
      <c r="L12" s="2"/>
      <c r="M12" s="2"/>
      <c r="N12" s="2"/>
      <c r="O12" s="3"/>
      <c r="P12" s="3"/>
    </row>
    <row r="13" spans="1:16" ht="25.5" customHeight="1" thickBot="1">
      <c r="A13" s="7"/>
      <c r="B13" s="52" t="s">
        <v>33</v>
      </c>
      <c r="C13" s="6">
        <v>0.2</v>
      </c>
      <c r="D13" s="6">
        <v>0.2</v>
      </c>
      <c r="E13" s="6">
        <v>0.2</v>
      </c>
      <c r="F13" s="6">
        <v>0.2</v>
      </c>
      <c r="G13" s="2"/>
      <c r="H13" s="2"/>
      <c r="I13" s="2"/>
      <c r="J13" s="2"/>
      <c r="K13" s="2"/>
      <c r="L13" s="2"/>
      <c r="M13" s="2"/>
      <c r="N13" s="2"/>
      <c r="O13" s="3"/>
      <c r="P13" s="3"/>
    </row>
    <row r="14" spans="1:16" ht="40.5" customHeight="1">
      <c r="A14" s="7"/>
      <c r="B14" s="21" t="s">
        <v>8</v>
      </c>
      <c r="C14" s="20" t="s">
        <v>24</v>
      </c>
      <c r="D14" s="20" t="s">
        <v>23</v>
      </c>
      <c r="E14" s="20" t="s">
        <v>22</v>
      </c>
      <c r="F14" s="19" t="s">
        <v>21</v>
      </c>
      <c r="G14" s="2"/>
      <c r="H14" s="2"/>
      <c r="I14" s="2"/>
      <c r="J14" s="2"/>
      <c r="K14" s="2"/>
      <c r="L14" s="2"/>
      <c r="M14" s="2"/>
      <c r="N14" s="2"/>
      <c r="O14" s="3"/>
      <c r="P14" s="3"/>
    </row>
    <row r="15" spans="1:16" ht="125.25" customHeight="1">
      <c r="A15" s="7"/>
      <c r="B15" s="10" t="s">
        <v>5</v>
      </c>
      <c r="C15" s="18"/>
      <c r="D15" s="18"/>
      <c r="E15" s="18"/>
      <c r="F15" s="17"/>
      <c r="G15" s="2"/>
      <c r="H15" s="2"/>
      <c r="I15" s="2"/>
      <c r="J15" s="2"/>
      <c r="K15" s="2"/>
      <c r="L15" s="2"/>
      <c r="M15" s="2"/>
      <c r="N15" s="2"/>
      <c r="O15" s="3"/>
      <c r="P15" s="3"/>
    </row>
    <row r="16" spans="1:16" ht="26.25" customHeight="1">
      <c r="A16" s="7"/>
      <c r="B16" s="10" t="s">
        <v>4</v>
      </c>
      <c r="C16" s="16">
        <f>ROUNDUP(C17/0.85,-2)</f>
        <v>4800</v>
      </c>
      <c r="D16" s="16">
        <f>ROUNDUP(D17/0.85,-2)</f>
        <v>5300</v>
      </c>
      <c r="E16" s="16">
        <f>ROUNDUP(E17/0.85,-2)</f>
        <v>8300</v>
      </c>
      <c r="F16" s="15">
        <f>ROUNDUP(F17/0.85,-2)</f>
        <v>10400</v>
      </c>
      <c r="G16" s="2"/>
      <c r="H16" s="2"/>
      <c r="I16" s="2"/>
      <c r="J16" s="2"/>
      <c r="K16" s="2"/>
      <c r="L16" s="2"/>
      <c r="M16" s="2"/>
      <c r="N16" s="2"/>
      <c r="O16" s="3"/>
      <c r="P16" s="3"/>
    </row>
    <row r="17" spans="1:16" ht="26.25" customHeight="1">
      <c r="A17" s="14"/>
      <c r="B17" s="10" t="s">
        <v>3</v>
      </c>
      <c r="C17" s="16">
        <v>4000</v>
      </c>
      <c r="D17" s="16">
        <v>4500</v>
      </c>
      <c r="E17" s="16">
        <v>7000</v>
      </c>
      <c r="F17" s="15">
        <v>8800</v>
      </c>
      <c r="G17" s="2"/>
      <c r="H17" s="2"/>
      <c r="I17" s="2"/>
      <c r="J17" s="2"/>
      <c r="K17" s="2"/>
      <c r="L17" s="2"/>
      <c r="M17" s="2"/>
      <c r="N17" s="2"/>
      <c r="O17" s="3"/>
      <c r="P17" s="3"/>
    </row>
    <row r="18" spans="1:16" ht="25.5" customHeight="1">
      <c r="A18" s="14"/>
      <c r="B18" s="13" t="s">
        <v>2</v>
      </c>
      <c r="C18" s="12">
        <f>ROUNDDOWN(C17*0.8,-2)</f>
        <v>3200</v>
      </c>
      <c r="D18" s="12">
        <f>ROUNDDOWN(D17*0.8,-2)</f>
        <v>3600</v>
      </c>
      <c r="E18" s="12">
        <f>ROUNDDOWN(E17*0.8,-2)</f>
        <v>5600</v>
      </c>
      <c r="F18" s="11">
        <f>ROUNDDOWN(F17*0.8,-2)</f>
        <v>7000</v>
      </c>
      <c r="G18" s="2"/>
      <c r="H18" s="2"/>
      <c r="I18" s="2"/>
      <c r="J18" s="2"/>
      <c r="K18" s="2"/>
      <c r="L18" s="2"/>
      <c r="M18" s="2"/>
      <c r="N18" s="2"/>
      <c r="O18" s="3"/>
      <c r="P18" s="3"/>
    </row>
    <row r="19" spans="1:16" ht="25.5" customHeight="1">
      <c r="A19" s="7"/>
      <c r="B19" s="10" t="s">
        <v>1</v>
      </c>
      <c r="C19" s="9">
        <f>1-(C18/C17)</f>
        <v>0.19999999999999996</v>
      </c>
      <c r="D19" s="9">
        <f>1-(D18/D17)</f>
        <v>0.19999999999999996</v>
      </c>
      <c r="E19" s="9">
        <f>1-(E18/E17)</f>
        <v>0.19999999999999996</v>
      </c>
      <c r="F19" s="8">
        <f>1-(F18/F17)</f>
        <v>0.20454545454545459</v>
      </c>
      <c r="G19" s="2"/>
      <c r="H19" s="2"/>
      <c r="I19" s="2"/>
      <c r="J19" s="2"/>
      <c r="K19" s="2"/>
      <c r="L19" s="2"/>
      <c r="M19" s="2"/>
      <c r="N19" s="2"/>
      <c r="O19" s="3"/>
      <c r="P19" s="3"/>
    </row>
    <row r="20" spans="1:16" ht="25.5" customHeight="1" thickBot="1">
      <c r="A20" s="7"/>
      <c r="B20" s="52" t="s">
        <v>33</v>
      </c>
      <c r="C20" s="6">
        <v>0.2</v>
      </c>
      <c r="D20" s="6">
        <v>0.2</v>
      </c>
      <c r="E20" s="6">
        <v>0.2</v>
      </c>
      <c r="F20" s="6">
        <v>0.2</v>
      </c>
      <c r="G20" s="2"/>
      <c r="H20" s="2"/>
      <c r="I20" s="2"/>
      <c r="J20" s="2"/>
      <c r="K20" s="2"/>
      <c r="L20" s="2"/>
      <c r="M20" s="2"/>
      <c r="N20" s="2"/>
      <c r="O20" s="3"/>
      <c r="P20" s="3"/>
    </row>
    <row r="21" spans="1:16" ht="40.5" customHeight="1">
      <c r="A21" s="7"/>
      <c r="B21" s="21" t="s">
        <v>8</v>
      </c>
      <c r="C21" s="20" t="s">
        <v>20</v>
      </c>
      <c r="D21" s="20" t="s">
        <v>19</v>
      </c>
      <c r="E21" s="20" t="s">
        <v>18</v>
      </c>
      <c r="F21" s="19" t="s">
        <v>17</v>
      </c>
      <c r="G21" s="2"/>
      <c r="H21" s="2"/>
      <c r="I21" s="2"/>
      <c r="J21" s="2"/>
      <c r="K21" s="2"/>
      <c r="L21" s="2"/>
      <c r="M21" s="2"/>
      <c r="N21" s="2"/>
      <c r="O21" s="3"/>
      <c r="P21" s="3"/>
    </row>
    <row r="22" spans="1:16" ht="125.25" customHeight="1">
      <c r="A22" s="7"/>
      <c r="B22" s="10" t="s">
        <v>5</v>
      </c>
      <c r="C22" s="18"/>
      <c r="D22" s="18"/>
      <c r="E22" s="18"/>
      <c r="F22" s="17"/>
      <c r="G22" s="2"/>
      <c r="H22" s="2"/>
      <c r="I22" s="2"/>
      <c r="J22" s="2"/>
      <c r="K22" s="2"/>
      <c r="L22" s="2"/>
      <c r="M22" s="2"/>
      <c r="N22" s="2"/>
      <c r="O22" s="3"/>
      <c r="P22" s="3"/>
    </row>
    <row r="23" spans="1:16" ht="26.25" customHeight="1">
      <c r="A23" s="7"/>
      <c r="B23" s="10" t="s">
        <v>4</v>
      </c>
      <c r="C23" s="16">
        <f>ROUNDUP(C24/0.85,-2)</f>
        <v>10400</v>
      </c>
      <c r="D23" s="16">
        <f>ROUNDUP(D24/0.85,-2)</f>
        <v>11300</v>
      </c>
      <c r="E23" s="16">
        <f>ROUNDUP(E24/0.85,-2)</f>
        <v>11300</v>
      </c>
      <c r="F23" s="15">
        <f>ROUNDUP(F24/0.85,-2)</f>
        <v>11300</v>
      </c>
      <c r="G23" s="2"/>
      <c r="H23" s="2"/>
      <c r="I23" s="2"/>
      <c r="J23" s="2"/>
      <c r="K23" s="2"/>
      <c r="L23" s="2"/>
      <c r="M23" s="2"/>
      <c r="N23" s="2"/>
      <c r="O23" s="3"/>
      <c r="P23" s="3"/>
    </row>
    <row r="24" spans="1:16" ht="26.25" customHeight="1">
      <c r="A24" s="14"/>
      <c r="B24" s="10" t="s">
        <v>3</v>
      </c>
      <c r="C24" s="16">
        <v>8800</v>
      </c>
      <c r="D24" s="16">
        <v>9600</v>
      </c>
      <c r="E24" s="16">
        <v>9600</v>
      </c>
      <c r="F24" s="15">
        <v>9600</v>
      </c>
      <c r="G24" s="2"/>
      <c r="H24" s="2"/>
      <c r="I24" s="2"/>
      <c r="J24" s="2"/>
      <c r="K24" s="2"/>
      <c r="L24" s="2"/>
      <c r="M24" s="2"/>
      <c r="N24" s="2"/>
      <c r="O24" s="3"/>
      <c r="P24" s="3"/>
    </row>
    <row r="25" spans="1:16" ht="25.5" customHeight="1">
      <c r="A25" s="14"/>
      <c r="B25" s="13" t="s">
        <v>2</v>
      </c>
      <c r="C25" s="12">
        <f>ROUNDDOWN(C24*0.8,-2)</f>
        <v>7000</v>
      </c>
      <c r="D25" s="12">
        <f>ROUNDDOWN(D24*0.8,-2)</f>
        <v>7600</v>
      </c>
      <c r="E25" s="12">
        <f>ROUNDDOWN(E24*0.8,-2)</f>
        <v>7600</v>
      </c>
      <c r="F25" s="11">
        <f>ROUNDDOWN(F24*0.8,-2)</f>
        <v>7600</v>
      </c>
      <c r="G25" s="2"/>
      <c r="H25" s="2"/>
      <c r="I25" s="2"/>
      <c r="J25" s="2"/>
      <c r="K25" s="2"/>
      <c r="L25" s="2"/>
      <c r="M25" s="2"/>
      <c r="N25" s="2"/>
      <c r="O25" s="3"/>
      <c r="P25" s="3"/>
    </row>
    <row r="26" spans="1:16" ht="25.5" customHeight="1">
      <c r="A26" s="7"/>
      <c r="B26" s="10" t="s">
        <v>1</v>
      </c>
      <c r="C26" s="9">
        <f>1-(C25/C24)</f>
        <v>0.20454545454545459</v>
      </c>
      <c r="D26" s="9">
        <f>1-(D25/D24)</f>
        <v>0.20833333333333337</v>
      </c>
      <c r="E26" s="9">
        <f>1-(E25/E24)</f>
        <v>0.20833333333333337</v>
      </c>
      <c r="F26" s="8">
        <f>1-(F25/F24)</f>
        <v>0.20833333333333337</v>
      </c>
      <c r="G26" s="2"/>
      <c r="H26" s="2"/>
      <c r="I26" s="2"/>
      <c r="J26" s="2"/>
      <c r="K26" s="2"/>
      <c r="L26" s="2"/>
      <c r="M26" s="2"/>
      <c r="N26" s="2"/>
      <c r="O26" s="3"/>
      <c r="P26" s="3"/>
    </row>
    <row r="27" spans="1:16" ht="25.5" customHeight="1" thickBot="1">
      <c r="A27" s="7"/>
      <c r="B27" s="52" t="s">
        <v>33</v>
      </c>
      <c r="C27" s="6">
        <v>0.2</v>
      </c>
      <c r="D27" s="6">
        <v>0.2</v>
      </c>
      <c r="E27" s="6">
        <v>0.2</v>
      </c>
      <c r="F27" s="6">
        <v>0.2</v>
      </c>
      <c r="G27" s="2"/>
      <c r="H27" s="2"/>
      <c r="I27" s="2"/>
      <c r="J27" s="2"/>
      <c r="K27" s="2"/>
      <c r="L27" s="2"/>
      <c r="M27" s="2"/>
      <c r="N27" s="2"/>
      <c r="O27" s="3"/>
      <c r="P27" s="3"/>
    </row>
    <row r="28" spans="1:16" ht="40.5" customHeight="1">
      <c r="A28" s="7"/>
      <c r="B28" s="21" t="s">
        <v>8</v>
      </c>
      <c r="C28" s="20" t="s">
        <v>16</v>
      </c>
      <c r="D28" s="20" t="s">
        <v>15</v>
      </c>
      <c r="E28" s="20" t="s">
        <v>14</v>
      </c>
      <c r="F28" s="19" t="s">
        <v>13</v>
      </c>
      <c r="G28" s="2"/>
      <c r="H28" s="2"/>
      <c r="I28" s="2"/>
      <c r="J28" s="2"/>
      <c r="K28" s="2"/>
      <c r="L28" s="2"/>
      <c r="M28" s="2"/>
      <c r="N28" s="2"/>
      <c r="O28" s="3"/>
      <c r="P28" s="3"/>
    </row>
    <row r="29" spans="1:16" ht="125.25" customHeight="1">
      <c r="A29" s="7"/>
      <c r="B29" s="10" t="s">
        <v>5</v>
      </c>
      <c r="C29" s="18"/>
      <c r="D29" s="18"/>
      <c r="E29" s="18"/>
      <c r="F29" s="17"/>
      <c r="G29" s="2"/>
      <c r="H29" s="2"/>
      <c r="I29" s="2"/>
      <c r="J29" s="2"/>
      <c r="K29" s="2"/>
      <c r="L29" s="2"/>
      <c r="M29" s="2"/>
      <c r="N29" s="2"/>
      <c r="O29" s="3"/>
      <c r="P29" s="3"/>
    </row>
    <row r="30" spans="1:16" ht="26.25" customHeight="1">
      <c r="A30" s="7"/>
      <c r="B30" s="10" t="s">
        <v>4</v>
      </c>
      <c r="C30" s="16">
        <f>ROUNDUP(C31/0.85,-2)</f>
        <v>17100</v>
      </c>
      <c r="D30" s="16">
        <f>ROUNDUP(D31/0.85,-2)</f>
        <v>11300</v>
      </c>
      <c r="E30" s="16">
        <f>ROUNDUP(E31/0.85,-2)</f>
        <v>17100</v>
      </c>
      <c r="F30" s="15">
        <f>ROUNDUP(F31/0.85,-2)</f>
        <v>14200</v>
      </c>
      <c r="G30" s="2"/>
      <c r="H30" s="2"/>
      <c r="I30" s="2"/>
      <c r="J30" s="2"/>
      <c r="K30" s="2"/>
      <c r="L30" s="2"/>
      <c r="M30" s="2"/>
      <c r="N30" s="2"/>
      <c r="O30" s="3"/>
      <c r="P30" s="3"/>
    </row>
    <row r="31" spans="1:16" ht="26.25" customHeight="1">
      <c r="A31" s="14"/>
      <c r="B31" s="10" t="s">
        <v>3</v>
      </c>
      <c r="C31" s="16">
        <v>14500</v>
      </c>
      <c r="D31" s="16">
        <v>9600</v>
      </c>
      <c r="E31" s="16">
        <v>14500</v>
      </c>
      <c r="F31" s="15">
        <v>12000</v>
      </c>
      <c r="G31" s="2"/>
      <c r="H31" s="2"/>
      <c r="I31" s="2"/>
      <c r="J31" s="2"/>
      <c r="K31" s="2"/>
      <c r="L31" s="2"/>
      <c r="M31" s="2"/>
      <c r="N31" s="2"/>
      <c r="O31" s="3"/>
      <c r="P31" s="3"/>
    </row>
    <row r="32" spans="1:16" ht="25.5" customHeight="1">
      <c r="A32" s="14"/>
      <c r="B32" s="13" t="s">
        <v>2</v>
      </c>
      <c r="C32" s="12">
        <f>ROUNDDOWN(C31*0.8,-2)</f>
        <v>11600</v>
      </c>
      <c r="D32" s="12">
        <f>ROUNDDOWN(D31*0.8,-2)</f>
        <v>7600</v>
      </c>
      <c r="E32" s="12">
        <f>ROUNDDOWN(E31*0.8,-2)</f>
        <v>11600</v>
      </c>
      <c r="F32" s="11">
        <f>ROUNDDOWN(F31*0.8,-2)</f>
        <v>9600</v>
      </c>
      <c r="G32" s="2"/>
      <c r="H32" s="2"/>
      <c r="I32" s="2"/>
      <c r="J32" s="2"/>
      <c r="K32" s="2"/>
      <c r="L32" s="2"/>
      <c r="M32" s="2"/>
      <c r="N32" s="2"/>
      <c r="O32" s="3"/>
      <c r="P32" s="3"/>
    </row>
    <row r="33" spans="1:16" ht="25.5" customHeight="1">
      <c r="A33" s="7"/>
      <c r="B33" s="10" t="s">
        <v>1</v>
      </c>
      <c r="C33" s="9">
        <f>1-(C32/C31)</f>
        <v>0.19999999999999996</v>
      </c>
      <c r="D33" s="9">
        <f>1-(D32/D31)</f>
        <v>0.20833333333333337</v>
      </c>
      <c r="E33" s="9">
        <f>1-(E32/E31)</f>
        <v>0.19999999999999996</v>
      </c>
      <c r="F33" s="8">
        <f>1-(F32/F31)</f>
        <v>0.19999999999999996</v>
      </c>
      <c r="G33" s="2"/>
      <c r="H33" s="2"/>
      <c r="I33" s="2"/>
      <c r="J33" s="2"/>
      <c r="K33" s="2"/>
      <c r="L33" s="2"/>
      <c r="M33" s="2"/>
      <c r="N33" s="2"/>
      <c r="O33" s="3"/>
      <c r="P33" s="3"/>
    </row>
    <row r="34" spans="1:16" ht="25.5" customHeight="1" thickBot="1">
      <c r="A34" s="7"/>
      <c r="B34" s="52" t="s">
        <v>33</v>
      </c>
      <c r="C34" s="6">
        <v>0.2</v>
      </c>
      <c r="D34" s="6">
        <v>0.2</v>
      </c>
      <c r="E34" s="6">
        <v>0.2</v>
      </c>
      <c r="F34" s="6">
        <v>0.2</v>
      </c>
      <c r="G34" s="2"/>
      <c r="H34" s="2"/>
      <c r="I34" s="2"/>
      <c r="J34" s="2"/>
      <c r="K34" s="2"/>
      <c r="L34" s="2"/>
      <c r="M34" s="2"/>
      <c r="N34" s="2"/>
      <c r="O34" s="3"/>
      <c r="P34" s="3"/>
    </row>
    <row r="35" spans="1:16" ht="40.5" customHeight="1">
      <c r="A35" s="7"/>
      <c r="B35" s="21" t="s">
        <v>8</v>
      </c>
      <c r="C35" s="20" t="s">
        <v>12</v>
      </c>
      <c r="D35" s="20" t="s">
        <v>11</v>
      </c>
      <c r="E35" s="20" t="s">
        <v>10</v>
      </c>
      <c r="F35" s="19" t="s">
        <v>9</v>
      </c>
      <c r="G35" s="2"/>
      <c r="H35" s="2"/>
      <c r="I35" s="2"/>
      <c r="J35" s="2"/>
      <c r="K35" s="2"/>
      <c r="L35" s="2"/>
      <c r="M35" s="2"/>
      <c r="N35" s="2"/>
      <c r="O35" s="3"/>
      <c r="P35" s="3"/>
    </row>
    <row r="36" spans="1:16" ht="125.25" customHeight="1">
      <c r="A36" s="7"/>
      <c r="B36" s="10" t="s">
        <v>5</v>
      </c>
      <c r="C36" s="18"/>
      <c r="D36" s="18"/>
      <c r="E36" s="18"/>
      <c r="F36" s="17"/>
      <c r="G36" s="2"/>
      <c r="H36" s="2"/>
      <c r="I36" s="2"/>
      <c r="J36" s="2"/>
      <c r="K36" s="2"/>
      <c r="L36" s="2"/>
      <c r="M36" s="2"/>
      <c r="N36" s="2"/>
      <c r="O36" s="3"/>
      <c r="P36" s="3"/>
    </row>
    <row r="37" spans="1:16" ht="26.25" customHeight="1">
      <c r="A37" s="7"/>
      <c r="B37" s="10" t="s">
        <v>4</v>
      </c>
      <c r="C37" s="16">
        <f>ROUNDUP(C38/0.85,-2)</f>
        <v>17500</v>
      </c>
      <c r="D37" s="16">
        <f>ROUNDUP(D38/0.85,-2)</f>
        <v>21200</v>
      </c>
      <c r="E37" s="16">
        <f>ROUNDUP(E38/0.85,-2)</f>
        <v>17700</v>
      </c>
      <c r="F37" s="15">
        <f>ROUNDUP(F38/0.85,-2)</f>
        <v>22400</v>
      </c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16" ht="26.25" customHeight="1">
      <c r="A38" s="14"/>
      <c r="B38" s="10" t="s">
        <v>3</v>
      </c>
      <c r="C38" s="16">
        <v>14800</v>
      </c>
      <c r="D38" s="16">
        <v>18000</v>
      </c>
      <c r="E38" s="16">
        <v>15000</v>
      </c>
      <c r="F38" s="15">
        <v>19000</v>
      </c>
      <c r="G38" s="2"/>
      <c r="H38" s="2"/>
      <c r="I38" s="2"/>
      <c r="J38" s="2"/>
      <c r="K38" s="2"/>
      <c r="L38" s="2"/>
      <c r="M38" s="2"/>
      <c r="N38" s="2"/>
      <c r="O38" s="3"/>
      <c r="P38" s="3"/>
    </row>
    <row r="39" spans="1:16" ht="25.5" customHeight="1">
      <c r="A39" s="14"/>
      <c r="B39" s="13" t="s">
        <v>2</v>
      </c>
      <c r="C39" s="12">
        <f>ROUNDDOWN(C38*0.8,-2)</f>
        <v>11800</v>
      </c>
      <c r="D39" s="12">
        <f>ROUNDDOWN(D38*0.8,-2)</f>
        <v>14400</v>
      </c>
      <c r="E39" s="12">
        <f>ROUNDDOWN(E38*0.8,-2)</f>
        <v>12000</v>
      </c>
      <c r="F39" s="11">
        <f>ROUNDDOWN(F38*0.8,-2)</f>
        <v>15200</v>
      </c>
      <c r="G39" s="2"/>
      <c r="H39" s="2"/>
      <c r="I39" s="2"/>
      <c r="J39" s="2"/>
      <c r="K39" s="2"/>
      <c r="L39" s="2"/>
      <c r="M39" s="2"/>
      <c r="N39" s="2"/>
      <c r="O39" s="3"/>
      <c r="P39" s="3"/>
    </row>
    <row r="40" spans="1:16" ht="25.5" customHeight="1">
      <c r="A40" s="7"/>
      <c r="B40" s="10" t="s">
        <v>1</v>
      </c>
      <c r="C40" s="9">
        <f>1-(C39/C38)</f>
        <v>0.20270270270270274</v>
      </c>
      <c r="D40" s="9">
        <f>1-(D39/D38)</f>
        <v>0.19999999999999996</v>
      </c>
      <c r="E40" s="9">
        <f>1-(E39/E38)</f>
        <v>0.19999999999999996</v>
      </c>
      <c r="F40" s="8">
        <f>1-(F39/F38)</f>
        <v>0.19999999999999996</v>
      </c>
      <c r="G40" s="2"/>
      <c r="H40" s="2"/>
      <c r="I40" s="2"/>
      <c r="J40" s="2"/>
      <c r="K40" s="2"/>
      <c r="L40" s="2"/>
      <c r="M40" s="2"/>
      <c r="N40" s="2"/>
      <c r="O40" s="3"/>
      <c r="P40" s="3"/>
    </row>
    <row r="41" spans="1:16" ht="25.5" customHeight="1" thickBot="1">
      <c r="A41" s="7"/>
      <c r="B41" s="52" t="s">
        <v>33</v>
      </c>
      <c r="C41" s="6">
        <v>0.2</v>
      </c>
      <c r="D41" s="6">
        <v>0.2</v>
      </c>
      <c r="E41" s="6">
        <v>0.2</v>
      </c>
      <c r="F41" s="6">
        <v>0.2</v>
      </c>
      <c r="G41" s="2"/>
      <c r="H41" s="2"/>
      <c r="I41" s="2"/>
      <c r="J41" s="2"/>
      <c r="K41" s="2"/>
      <c r="L41" s="2"/>
      <c r="M41" s="2"/>
      <c r="N41" s="2"/>
      <c r="O41" s="3"/>
      <c r="P41" s="3"/>
    </row>
    <row r="42" spans="1:16" ht="40.5" customHeight="1">
      <c r="A42" s="7"/>
      <c r="B42" s="21" t="s">
        <v>8</v>
      </c>
      <c r="C42" s="20" t="s">
        <v>7</v>
      </c>
      <c r="D42" s="20" t="s">
        <v>6</v>
      </c>
      <c r="E42" s="20"/>
      <c r="F42" s="19"/>
      <c r="G42" s="2"/>
      <c r="H42" s="2"/>
      <c r="I42" s="2"/>
      <c r="J42" s="2"/>
      <c r="K42" s="2"/>
      <c r="L42" s="2"/>
      <c r="M42" s="2"/>
      <c r="N42" s="2"/>
      <c r="O42" s="3"/>
      <c r="P42" s="3"/>
    </row>
    <row r="43" spans="1:16" ht="125.25" customHeight="1">
      <c r="A43" s="7"/>
      <c r="B43" s="10" t="s">
        <v>5</v>
      </c>
      <c r="C43" s="18"/>
      <c r="D43" s="18"/>
      <c r="E43" s="18"/>
      <c r="F43" s="17"/>
      <c r="G43" s="2"/>
      <c r="H43" s="2"/>
      <c r="I43" s="2"/>
      <c r="J43" s="2"/>
      <c r="K43" s="2"/>
      <c r="L43" s="2"/>
      <c r="M43" s="2"/>
      <c r="N43" s="2"/>
      <c r="O43" s="3"/>
      <c r="P43" s="3"/>
    </row>
    <row r="44" spans="1:16" ht="26.25" customHeight="1">
      <c r="A44" s="7"/>
      <c r="B44" s="10" t="s">
        <v>4</v>
      </c>
      <c r="C44" s="16">
        <f>ROUNDUP(C45/0.85,-2)</f>
        <v>22400</v>
      </c>
      <c r="D44" s="16">
        <f>ROUNDUP(D45/0.85,-2)</f>
        <v>28300</v>
      </c>
      <c r="E44" s="16"/>
      <c r="F44" s="15"/>
      <c r="G44" s="2"/>
      <c r="H44" s="2"/>
      <c r="I44" s="2"/>
      <c r="J44" s="2"/>
      <c r="K44" s="2"/>
      <c r="L44" s="2"/>
      <c r="M44" s="2"/>
      <c r="N44" s="2"/>
      <c r="O44" s="3"/>
      <c r="P44" s="3"/>
    </row>
    <row r="45" spans="1:16" ht="26.25" customHeight="1">
      <c r="A45" s="14"/>
      <c r="B45" s="10" t="s">
        <v>3</v>
      </c>
      <c r="C45" s="16">
        <v>19000</v>
      </c>
      <c r="D45" s="16">
        <v>24000</v>
      </c>
      <c r="E45" s="16"/>
      <c r="F45" s="15"/>
      <c r="G45" s="2"/>
      <c r="H45" s="2"/>
      <c r="I45" s="2"/>
      <c r="J45" s="2"/>
      <c r="K45" s="2"/>
      <c r="L45" s="2"/>
      <c r="M45" s="2"/>
      <c r="N45" s="2"/>
      <c r="O45" s="3"/>
      <c r="P45" s="3"/>
    </row>
    <row r="46" spans="1:16" ht="25.5" customHeight="1">
      <c r="A46" s="14"/>
      <c r="B46" s="13" t="s">
        <v>2</v>
      </c>
      <c r="C46" s="12">
        <f>ROUNDDOWN(C45*0.8,-2)</f>
        <v>15200</v>
      </c>
      <c r="D46" s="12">
        <f>ROUNDDOWN(D45*0.8,-2)</f>
        <v>19200</v>
      </c>
      <c r="E46" s="12"/>
      <c r="F46" s="11"/>
      <c r="G46" s="2"/>
      <c r="H46" s="2"/>
      <c r="I46" s="2"/>
      <c r="J46" s="2"/>
      <c r="K46" s="2"/>
      <c r="L46" s="2"/>
      <c r="M46" s="2"/>
      <c r="N46" s="2"/>
      <c r="O46" s="3"/>
      <c r="P46" s="3"/>
    </row>
    <row r="47" spans="1:16" ht="25.5" customHeight="1">
      <c r="A47" s="7"/>
      <c r="B47" s="10" t="s">
        <v>1</v>
      </c>
      <c r="C47" s="9">
        <f>1-(C46/C45)</f>
        <v>0.19999999999999996</v>
      </c>
      <c r="D47" s="9">
        <f>1-(D46/D45)</f>
        <v>0.19999999999999996</v>
      </c>
      <c r="E47" s="9"/>
      <c r="F47" s="8"/>
      <c r="G47" s="2"/>
      <c r="H47" s="2"/>
      <c r="I47" s="2"/>
      <c r="J47" s="2"/>
      <c r="K47" s="2"/>
      <c r="L47" s="2"/>
      <c r="M47" s="2"/>
      <c r="N47" s="2"/>
      <c r="O47" s="3"/>
      <c r="P47" s="3"/>
    </row>
    <row r="48" spans="1:16" ht="25.5" customHeight="1" thickBot="1">
      <c r="A48" s="7"/>
      <c r="B48" s="52" t="s">
        <v>33</v>
      </c>
      <c r="C48" s="6">
        <v>0.2</v>
      </c>
      <c r="D48" s="6">
        <v>0.2</v>
      </c>
      <c r="E48" s="5"/>
      <c r="F48" s="4"/>
      <c r="G48" s="2"/>
      <c r="H48" s="2"/>
      <c r="I48" s="2"/>
      <c r="J48" s="2"/>
      <c r="K48" s="2"/>
      <c r="L48" s="2"/>
      <c r="M48" s="2"/>
      <c r="N48" s="2"/>
      <c r="O48" s="3"/>
      <c r="P48" s="3"/>
    </row>
    <row r="49" spans="1:16" ht="25.5" customHeight="1" thickBot="1">
      <c r="B49" s="31" t="s">
        <v>0</v>
      </c>
      <c r="C49" s="32"/>
      <c r="D49" s="32"/>
      <c r="E49" s="32"/>
      <c r="F49" s="33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55.5" customHeight="1" thickBot="1">
      <c r="B50" s="34" t="s">
        <v>34</v>
      </c>
      <c r="C50" s="35"/>
      <c r="D50" s="35"/>
      <c r="E50" s="35"/>
      <c r="F50" s="36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5.5" customHeight="1" thickBo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62" customHeight="1" thickBot="1">
      <c r="A52" s="2"/>
      <c r="B52" s="53" t="s">
        <v>35</v>
      </c>
      <c r="C52" s="54"/>
      <c r="D52" s="54"/>
      <c r="E52" s="54"/>
      <c r="F52" s="54"/>
      <c r="G52" s="55"/>
      <c r="H52" s="2"/>
      <c r="I52" s="2"/>
      <c r="J52" s="2"/>
      <c r="K52" s="2"/>
      <c r="L52" s="2"/>
      <c r="M52" s="2"/>
      <c r="N52" s="2"/>
      <c r="O52" s="2"/>
      <c r="P52" s="2"/>
    </row>
    <row r="53" spans="1:16" ht="367.5" customHeight="1" thickBot="1">
      <c r="A53" s="2"/>
      <c r="B53" s="56" t="s">
        <v>36</v>
      </c>
      <c r="C53" s="57"/>
      <c r="D53" s="57"/>
      <c r="E53" s="57"/>
      <c r="F53" s="57"/>
      <c r="G53" s="58"/>
      <c r="H53" s="2"/>
      <c r="I53" s="2"/>
      <c r="J53" s="2"/>
      <c r="K53" s="2"/>
      <c r="L53" s="2"/>
      <c r="M53" s="2"/>
      <c r="N53" s="2"/>
      <c r="O53" s="2"/>
      <c r="P53" s="2"/>
    </row>
    <row r="54" spans="1:16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25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25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5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25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25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25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25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25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5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5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5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5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5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5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5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5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5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25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25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25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25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25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25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25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5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25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25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25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25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5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5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5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5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5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25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25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25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25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25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25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25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25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25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25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25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25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25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25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25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25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25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25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25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25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25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25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25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25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25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25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25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25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25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25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25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25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25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25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25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25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25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25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25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25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25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25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25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25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25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25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25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25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25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25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25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25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25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25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25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25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25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25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25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25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25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25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25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25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25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25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25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25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25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25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25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25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25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25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25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25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25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25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25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25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25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25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25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25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25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25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25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25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25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25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25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25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25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25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25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25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25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25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25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25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25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25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25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25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25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25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25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25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25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25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25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25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25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25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25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25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25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25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25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25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25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25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25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25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25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25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25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25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25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25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25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25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25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25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25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25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25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25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25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25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25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25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25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25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25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25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25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25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25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25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25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25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25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25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25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25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25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25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25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25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25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25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25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25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25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25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25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25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25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25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25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25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25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25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25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25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25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25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25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25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25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25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25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25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25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25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25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25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25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25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25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25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25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25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25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25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25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25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25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25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25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25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25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25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25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25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25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25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25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25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25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25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25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25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25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25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25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25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25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25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25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25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25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25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25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25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25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25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25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25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25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25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25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25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25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25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25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25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25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25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25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25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25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25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25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25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25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25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25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25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25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25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25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25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25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25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25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25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25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25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25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25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25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25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25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25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25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25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25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25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25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25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25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25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25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25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25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25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25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25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25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25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25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25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25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25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25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25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25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25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25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25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25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25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25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25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25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25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25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25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25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25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25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25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25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25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25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25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25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25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25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25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25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25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25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25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25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25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25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25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25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25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25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25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25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25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25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25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25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25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25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25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25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25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25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25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25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25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25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25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25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25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25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25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25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25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25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25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25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25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25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25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25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25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25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25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25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25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25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25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25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25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25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25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25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25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25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25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25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25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25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25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25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25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25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25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25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25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25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25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25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25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25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25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25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25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25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25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25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25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25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25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25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25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25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25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25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25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25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25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25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25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25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25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25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25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25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25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25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25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25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25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25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25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25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25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25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25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25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25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25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25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25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25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25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25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25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25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25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25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25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25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25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25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25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25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25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25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25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25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25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25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25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25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25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25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25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25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25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25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25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25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25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25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25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25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25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25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25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25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25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25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25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25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25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25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25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25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25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25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25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25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25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25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25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25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25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25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25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25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25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25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25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25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25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25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25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25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25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25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25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25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25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25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25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25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25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25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25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25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25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25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25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25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25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25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25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25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25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25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25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25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25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25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25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25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25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25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25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25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25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25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25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25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25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25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25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25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25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25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25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25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25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25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25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25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25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25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25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25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25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25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25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25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25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25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25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25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25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25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25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25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25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25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25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25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25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25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25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25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25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25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25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25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25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25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25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25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25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25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25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25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25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25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25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25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25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25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25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25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25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25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25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25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25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25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25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25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25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25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25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25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25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25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25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25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25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25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25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25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25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25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25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25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25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25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25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25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25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25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25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25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25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25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25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25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25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25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25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25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25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25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25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25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25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25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25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25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25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25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25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25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25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25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25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25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25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25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25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25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25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25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25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25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25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25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25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25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25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25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25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25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25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25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25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25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25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25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25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25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25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25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25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25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25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25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25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25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25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25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25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25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25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25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25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25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25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25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25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25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25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25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25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25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25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25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25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25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25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25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25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25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25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25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25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25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25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25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25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25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25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25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25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25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25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25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25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25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25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25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25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25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25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25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25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25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25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25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25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25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25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25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25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25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25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25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25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25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25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25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25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25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25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25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25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25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25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25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25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25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25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25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25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25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25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25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25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25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25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25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25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25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25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25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25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25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25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25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25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25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25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25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25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25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25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25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25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25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25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25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25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25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25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25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25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25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25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25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25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25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25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25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25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25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25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25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25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25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25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25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25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25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25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25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25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25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25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25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25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25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25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25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25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25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25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25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25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25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25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25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25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25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25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25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25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25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25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25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25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25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25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25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25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25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25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25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25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25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25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25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25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25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25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25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25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25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25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25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25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25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25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25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25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25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25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25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25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25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25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25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25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25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25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25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25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25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25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25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25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25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25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25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25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25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25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25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25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25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25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25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25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25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25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25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25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25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25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25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25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 ht="25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25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 ht="25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25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 ht="25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25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 ht="25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25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 ht="25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25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 ht="25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25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 ht="25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25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25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25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1:16" ht="25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1:16" ht="25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1:16" ht="25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1:16" ht="25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spans="1:16" ht="25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spans="1:16" ht="25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  <row r="1001" spans="1:16" ht="25.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</row>
    <row r="1002" spans="1:16" ht="25.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</row>
    <row r="1003" spans="1:16" ht="25.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</row>
    <row r="1004" spans="1:16" ht="25.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</row>
    <row r="1005" spans="1:16" ht="25.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</row>
    <row r="1006" spans="1:16" ht="25.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</row>
  </sheetData>
  <mergeCells count="9">
    <mergeCell ref="B52:G52"/>
    <mergeCell ref="B53:G53"/>
    <mergeCell ref="B49:F49"/>
    <mergeCell ref="B50:F50"/>
    <mergeCell ref="B1:F1"/>
    <mergeCell ref="B2:F3"/>
    <mergeCell ref="C4:F4"/>
    <mergeCell ref="A5:G5"/>
    <mergeCell ref="B6:F6"/>
  </mergeCells>
  <pageMargins left="0.25" right="0.25" top="0.75" bottom="0.75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에딩_체키 제안 및 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Im</dc:creator>
  <cp:lastModifiedBy>Teddy Im</cp:lastModifiedBy>
  <dcterms:created xsi:type="dcterms:W3CDTF">2026-03-13T11:32:06Z</dcterms:created>
  <dcterms:modified xsi:type="dcterms:W3CDTF">2026-03-25T10:52:17Z</dcterms:modified>
</cp:coreProperties>
</file>