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har\Desktop\GNL\하울스홈\노션\"/>
    </mc:Choice>
  </mc:AlternateContent>
  <xr:revisionPtr revIDLastSave="0" documentId="13_ncr:1_{3FAB8E21-D6FC-45C2-9CA6-116879B401A5}" xr6:coauthVersionLast="47" xr6:coauthVersionMax="47" xr10:uidLastSave="{00000000-0000-0000-0000-000000000000}"/>
  <bookViews>
    <workbookView xWindow="-110" yWindow="-110" windowWidth="19420" windowHeight="11500" xr2:uid="{F5A0FC09-6117-48B1-BF1F-4CE7813AAB83}"/>
  </bookViews>
  <sheets>
    <sheet name="에딩_밀키웨이 제안 및 견적서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D9" i="2"/>
  <c r="E9" i="2"/>
  <c r="F9" i="2"/>
  <c r="C11" i="2"/>
  <c r="C12" i="2" s="1"/>
  <c r="D11" i="2"/>
  <c r="D12" i="2" s="1"/>
  <c r="E11" i="2"/>
  <c r="E12" i="2" s="1"/>
  <c r="F11" i="2"/>
  <c r="F12" i="2" s="1"/>
  <c r="C16" i="2"/>
  <c r="D16" i="2"/>
  <c r="E16" i="2"/>
  <c r="F16" i="2"/>
  <c r="C18" i="2"/>
  <c r="C19" i="2" s="1"/>
  <c r="D18" i="2"/>
  <c r="D19" i="2" s="1"/>
  <c r="E18" i="2"/>
  <c r="E19" i="2" s="1"/>
  <c r="F18" i="2"/>
  <c r="F19" i="2" s="1"/>
  <c r="C23" i="2"/>
  <c r="D23" i="2"/>
  <c r="E23" i="2"/>
  <c r="F23" i="2"/>
  <c r="C25" i="2"/>
  <c r="C26" i="2" s="1"/>
  <c r="D25" i="2"/>
  <c r="D26" i="2" s="1"/>
  <c r="E25" i="2"/>
  <c r="E26" i="2" s="1"/>
  <c r="F25" i="2"/>
  <c r="F26" i="2" s="1"/>
  <c r="C30" i="2"/>
  <c r="D30" i="2"/>
  <c r="E30" i="2"/>
  <c r="F30" i="2"/>
  <c r="C32" i="2"/>
  <c r="C33" i="2" s="1"/>
  <c r="D32" i="2"/>
  <c r="D33" i="2" s="1"/>
  <c r="E32" i="2"/>
  <c r="E33" i="2" s="1"/>
  <c r="F32" i="2"/>
  <c r="F33" i="2" s="1"/>
  <c r="C37" i="2"/>
  <c r="D37" i="2"/>
  <c r="E37" i="2"/>
  <c r="C39" i="2"/>
  <c r="C40" i="2" s="1"/>
  <c r="D39" i="2"/>
  <c r="E39" i="2"/>
  <c r="E40" i="2" s="1"/>
  <c r="D40" i="2"/>
</calcChain>
</file>

<file path=xl/sharedStrings.xml><?xml version="1.0" encoding="utf-8"?>
<sst xmlns="http://schemas.openxmlformats.org/spreadsheetml/2006/main" count="62" uniqueCount="34">
  <si>
    <t>샘플</t>
  </si>
  <si>
    <r>
      <rPr>
        <b/>
        <sz val="12"/>
        <color theme="1"/>
        <rFont val="맑은 고딕"/>
      </rPr>
      <t>할인율</t>
    </r>
  </si>
  <si>
    <r>
      <rPr>
        <b/>
        <sz val="12"/>
        <color rgb="FFFF0000"/>
        <rFont val="맑은 고딕"/>
      </rPr>
      <t>공동구매가</t>
    </r>
  </si>
  <si>
    <t>상시판매가</t>
  </si>
  <si>
    <r>
      <rPr>
        <b/>
        <sz val="12"/>
        <color theme="1"/>
        <rFont val="맑은 고딕"/>
      </rPr>
      <t>소비자가</t>
    </r>
  </si>
  <si>
    <r>
      <rPr>
        <b/>
        <sz val="12"/>
        <color theme="1"/>
        <rFont val="맑은 고딕"/>
      </rPr>
      <t>이미지</t>
    </r>
  </si>
  <si>
    <t>커트러리홀더</t>
  </si>
  <si>
    <t>캐서롤 L</t>
  </si>
  <si>
    <t>캐서롤 S</t>
  </si>
  <si>
    <r>
      <rPr>
        <b/>
        <sz val="12"/>
        <color theme="1"/>
        <rFont val="맑은 고딕"/>
      </rPr>
      <t>제품명</t>
    </r>
  </si>
  <si>
    <t>플레이트 25</t>
  </si>
  <si>
    <t>플레이트 21</t>
  </si>
  <si>
    <t>미니 플레이트 12</t>
  </si>
  <si>
    <t>소스볼</t>
  </si>
  <si>
    <t>오벌 플레이트</t>
  </si>
  <si>
    <t>사각 트레이 L</t>
  </si>
  <si>
    <t>사각 트레이 M</t>
  </si>
  <si>
    <t>사각 트레이 S</t>
  </si>
  <si>
    <t>쿠킹볼</t>
  </si>
  <si>
    <t>샐러드볼</t>
  </si>
  <si>
    <t>씨리얼볼</t>
  </si>
  <si>
    <t>요거트볼</t>
  </si>
  <si>
    <t>텀블러L</t>
  </si>
  <si>
    <t>텀블러S</t>
  </si>
  <si>
    <t>머그컵L</t>
  </si>
  <si>
    <t>머그컵S</t>
  </si>
  <si>
    <t>공동구매 견적서</t>
  </si>
  <si>
    <t>- 중국 OEM이 아닌 유럽 튀르키예 장인이 만드는 100% 핸드메이드 제품
- 안료의 흐름대로 담아낸 세상에 하나뿐인 패턴 
- 다양한 열원 사용이 가능하여 조리 후 바로 플레이팅 가능
  (가능) 가스레인지, 하이라이트, 인덕션, 식기세척기, 오븐, 에어프라이어
  (불가능) 전자레인지
- 19가지 다양한 쉐입으로 범용성↑ 개개인의 생활 패턴에 맞춘 제품 선택 가능
- 12가지 색상으로 수집하는 재미多
- 디자인 된 전용 패키지에 제품 1개씩 개별 포장하여 배송 됩니다.(선물용으로 추천!)
- 평점이 높고, 오프라인 반응이 좋은 실물 우수한 제품
- 도트 패턴이 크지 않아서 음식을 더 돋보이게 해줍니다.(손이 자주 간다는 후기多)
- 강철에 에나멜 코팅을 입혀 그릇이 깨지지 않아요
- 기존에 디자인이 들어가지 않은 카테고리 제품들이 있어 신선함을 줄 수 있어요.(트레이, 쿠킹볼 등등)
- 이염이 적어 쉽게 세척이 가능한 에나멜 코팅</t>
  </si>
  <si>
    <t>제품 소개</t>
  </si>
  <si>
    <r>
      <rPr>
        <b/>
        <sz val="25"/>
        <color rgb="FF000000"/>
        <rFont val="나눔고딕, monospace"/>
      </rPr>
      <t xml:space="preserve">에딩 밀키웨이 시리즈
</t>
    </r>
    <r>
      <rPr>
        <b/>
        <sz val="16"/>
        <color rgb="FF000000"/>
        <rFont val="나눔고딕, monospace"/>
      </rPr>
      <t>공동구매 제안서</t>
    </r>
  </si>
  <si>
    <t xml:space="preserve"> 셀러 수수료</t>
  </si>
  <si>
    <t>촬영용 대여 가능하며, 촬영 완료 후 회수 진행됩니다.  공동구매 미진행 시 샘플 비용은 공구가 기준으로 청구됩니다.</t>
  </si>
  <si>
    <t>[배송]
배송 방법 CJ대한통운, 택배 발송, 합배송 가능
배송 지역 전국 지역
배송 비용 (기본) 3500원 / 5만원 이상 무료배송 (제주) 3,500원 추가 (도서산간) 5,000원 추가
배송 기간 3시 이전 주문 건까지 당일 발송, 2일 ~ 7일 소요 (상품 종류에 따라 배송 기간이 상이할 수 있습니다.)</t>
  </si>
  <si>
    <t>[교환/반품] 비용
(반품) 3,500원, (교환) 7,000원
교환 및 반품 주소
[10205] 경기도 고양시 일산서구 탄중로 120 하울스홈
교환 및 반품이 가능한 경우
- 상품을 공급 받으신 날로부터 7일이내 단, 가전제품의 경우 포장을 개봉하였거나 포장이 훼손되어 상품가치가 상실된 경우에는 교환/반품이 불가능합니다.
- 공급받으신 상품 및 용역의 내용이 표시, 광고 내용과 다르거나 다르게 이행된 경우에는 공급받은 날로부터 3월이내, 그사실을 알게 된 날로부터 30일이내
교환 및 반품이 불가능한 경우
- 고객님의 책임 있는 사유로 상품등이 멸실 또는 훼손된 경우. 단, 상품의 내용을 확인하기 위하여 포장 등을 훼손한 경우는 제외
- 포장을 개봉하였거나 포장이 훼손되어 상품가치가 상실된 경우 (예 : 가전제품, 식품, 음반 등, 단 액정화면이 부착된 노트북, LCD모니터, 디지털 카메라 등의 불량화소에 따른 반품/교환은 제조사 기준에 따릅니다.)
- 고객님의 사용 또는 일부 소비에 의하여 상품의 가치가 현저히 감소한 경우 단, 화장품등의 경우 시용제품을 제공한 경우에 한합니다.
- 시간의 경과에 의하여 재판매가 곤란할 정도로 상품등의 가치가 현저히 감소한 경우
- 복제가 가능한 상품등의 포장을 훼손한 경우 (자세한 내용은 고객만족센터 1:1 E-MAIL상담을 이용해 주시기 바랍니다.)
※ 고객님의 마음이 바뀌어 교환, 반품을 하실 경우 상품반송 비용은 고객님께서 부담하셔야 합니다. (색상 교환, 사이즈 교환 등 포함)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</si>
</sst>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;[Red]0%"/>
  </numFmts>
  <fonts count="24">
    <font>
      <sz val="11"/>
      <color theme="1"/>
      <name val="Aptos Narrow"/>
      <family val="2"/>
      <charset val="129"/>
      <scheme val="minor"/>
    </font>
    <font>
      <sz val="10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Aptos Narrow"/>
      <family val="2"/>
      <scheme val="minor"/>
    </font>
    <font>
      <b/>
      <sz val="11"/>
      <color theme="1"/>
      <name val="Malgun Gothic"/>
      <family val="2"/>
    </font>
    <font>
      <b/>
      <sz val="11"/>
      <color rgb="FFFF0000"/>
      <name val="Malgun Gothic"/>
      <family val="2"/>
    </font>
    <font>
      <b/>
      <sz val="12"/>
      <color theme="1"/>
      <name val="Malgun Gothic"/>
      <family val="2"/>
    </font>
    <font>
      <b/>
      <sz val="12"/>
      <color theme="1"/>
      <name val="맑은 고딕"/>
    </font>
    <font>
      <sz val="11"/>
      <color rgb="FF000000"/>
      <name val="Malgun Gothic"/>
      <family val="2"/>
    </font>
    <font>
      <b/>
      <sz val="12"/>
      <color rgb="FFFF0000"/>
      <name val="Malgun Gothic"/>
      <family val="2"/>
    </font>
    <font>
      <b/>
      <sz val="12"/>
      <color rgb="FFFF0000"/>
      <name val="맑은 고딕"/>
    </font>
    <font>
      <sz val="11"/>
      <color rgb="FF000000"/>
      <name val="Times New Roman"/>
      <family val="1"/>
    </font>
    <font>
      <b/>
      <sz val="16"/>
      <color theme="1"/>
      <name val="Malgun Gothic"/>
      <family val="2"/>
    </font>
    <font>
      <sz val="10"/>
      <color theme="1"/>
      <name val="Times New Roman"/>
      <family val="1"/>
    </font>
    <font>
      <b/>
      <sz val="9"/>
      <color theme="1"/>
      <name val="Malgun Gothic"/>
      <family val="2"/>
    </font>
    <font>
      <b/>
      <sz val="25"/>
      <color rgb="FF000000"/>
      <name val="나눔고딕"/>
    </font>
    <font>
      <sz val="11"/>
      <color theme="1"/>
      <name val="나눔고딕"/>
    </font>
    <font>
      <b/>
      <sz val="11"/>
      <color theme="1"/>
      <name val="나눔고딕"/>
    </font>
    <font>
      <b/>
      <sz val="12"/>
      <color theme="1"/>
      <name val="나눔고딕"/>
    </font>
    <font>
      <b/>
      <sz val="25"/>
      <color rgb="FF000000"/>
      <name val="나눔고딕, monospace"/>
    </font>
    <font>
      <b/>
      <sz val="16"/>
      <color rgb="FF000000"/>
      <name val="나눔고딕, monospace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</fills>
  <borders count="28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 shrinkToFit="1"/>
    </xf>
    <xf numFmtId="164" fontId="6" fillId="0" borderId="8" xfId="1" applyNumberFormat="1" applyFont="1" applyBorder="1" applyAlignment="1">
      <alignment horizontal="center" vertical="center" shrinkToFit="1"/>
    </xf>
    <xf numFmtId="0" fontId="7" fillId="4" borderId="0" xfId="1" applyFont="1" applyFill="1" applyAlignment="1">
      <alignment horizontal="center" vertical="center" wrapText="1"/>
    </xf>
    <xf numFmtId="9" fontId="9" fillId="0" borderId="9" xfId="1" applyNumberFormat="1" applyFont="1" applyBorder="1" applyAlignment="1">
      <alignment horizontal="center" vertical="center" shrinkToFit="1"/>
    </xf>
    <xf numFmtId="9" fontId="9" fillId="0" borderId="10" xfId="1" applyNumberFormat="1" applyFont="1" applyBorder="1" applyAlignment="1">
      <alignment horizontal="center" vertical="center" shrinkToFit="1"/>
    </xf>
    <xf numFmtId="0" fontId="7" fillId="3" borderId="11" xfId="1" applyFont="1" applyFill="1" applyBorder="1" applyAlignment="1">
      <alignment horizontal="center" vertical="center" wrapText="1"/>
    </xf>
    <xf numFmtId="3" fontId="6" fillId="5" borderId="9" xfId="1" applyNumberFormat="1" applyFont="1" applyFill="1" applyBorder="1" applyAlignment="1">
      <alignment horizontal="center" vertical="center" shrinkToFit="1"/>
    </xf>
    <xf numFmtId="3" fontId="6" fillId="5" borderId="10" xfId="1" applyNumberFormat="1" applyFont="1" applyFill="1" applyBorder="1" applyAlignment="1">
      <alignment horizontal="center" vertical="center" shrinkToFit="1"/>
    </xf>
    <xf numFmtId="0" fontId="10" fillId="5" borderId="11" xfId="1" applyFont="1" applyFill="1" applyBorder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3" fontId="9" fillId="0" borderId="9" xfId="1" applyNumberFormat="1" applyFont="1" applyBorder="1" applyAlignment="1">
      <alignment horizontal="center" vertical="center" shrinkToFit="1"/>
    </xf>
    <xf numFmtId="3" fontId="9" fillId="0" borderId="10" xfId="1" applyNumberFormat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0" fontId="13" fillId="4" borderId="0" xfId="1" applyFont="1" applyFill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5" fillId="6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16" fillId="4" borderId="0" xfId="1" applyFont="1" applyFill="1" applyAlignment="1">
      <alignment horizontal="center" vertical="center"/>
    </xf>
    <xf numFmtId="0" fontId="18" fillId="7" borderId="15" xfId="1" applyFont="1" applyFill="1" applyBorder="1" applyAlignment="1">
      <alignment horizontal="center" vertical="center"/>
    </xf>
    <xf numFmtId="0" fontId="18" fillId="6" borderId="0" xfId="1" applyFont="1" applyFill="1" applyAlignment="1">
      <alignment horizontal="center" vertical="center"/>
    </xf>
    <xf numFmtId="0" fontId="19" fillId="6" borderId="17" xfId="1" applyFont="1" applyFill="1" applyBorder="1" applyAlignment="1">
      <alignment horizontal="center" vertical="center"/>
    </xf>
    <xf numFmtId="0" fontId="19" fillId="6" borderId="0" xfId="1" applyFont="1" applyFill="1" applyAlignment="1">
      <alignment horizontal="center" vertical="center"/>
    </xf>
    <xf numFmtId="0" fontId="16" fillId="4" borderId="5" xfId="1" applyFont="1" applyFill="1" applyBorder="1" applyAlignment="1">
      <alignment horizontal="center" vertical="center"/>
    </xf>
    <xf numFmtId="0" fontId="16" fillId="6" borderId="0" xfId="1" applyFont="1" applyFill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3" fillId="0" borderId="5" xfId="1" applyFont="1" applyBorder="1"/>
    <xf numFmtId="0" fontId="3" fillId="0" borderId="4" xfId="1" applyFont="1" applyBorder="1"/>
    <xf numFmtId="0" fontId="4" fillId="0" borderId="3" xfId="1" applyFont="1" applyBorder="1" applyAlignment="1">
      <alignment horizontal="center" vertical="center"/>
    </xf>
    <xf numFmtId="0" fontId="3" fillId="0" borderId="2" xfId="1" applyFont="1" applyBorder="1"/>
    <xf numFmtId="0" fontId="3" fillId="0" borderId="1" xfId="1" applyFont="1" applyBorder="1"/>
    <xf numFmtId="0" fontId="20" fillId="5" borderId="27" xfId="1" applyFont="1" applyFill="1" applyBorder="1" applyAlignment="1">
      <alignment horizontal="center" vertical="center" wrapText="1"/>
    </xf>
    <xf numFmtId="0" fontId="3" fillId="0" borderId="26" xfId="1" applyFont="1" applyBorder="1"/>
    <xf numFmtId="0" fontId="3" fillId="0" borderId="25" xfId="1" applyFont="1" applyBorder="1"/>
    <xf numFmtId="0" fontId="19" fillId="6" borderId="24" xfId="1" applyFont="1" applyFill="1" applyBorder="1" applyAlignment="1">
      <alignment horizontal="center" vertical="center"/>
    </xf>
    <xf numFmtId="0" fontId="3" fillId="0" borderId="19" xfId="1" applyFont="1" applyBorder="1"/>
    <xf numFmtId="0" fontId="3" fillId="0" borderId="18" xfId="1" applyFont="1" applyBorder="1"/>
    <xf numFmtId="0" fontId="3" fillId="0" borderId="23" xfId="1" applyFont="1" applyBorder="1"/>
    <xf numFmtId="0" fontId="3" fillId="0" borderId="22" xfId="1" applyFont="1" applyBorder="1"/>
    <xf numFmtId="0" fontId="3" fillId="0" borderId="21" xfId="1" applyFont="1" applyBorder="1"/>
    <xf numFmtId="0" fontId="17" fillId="0" borderId="20" xfId="1" applyFont="1" applyBorder="1" applyAlignment="1">
      <alignment horizontal="left" vertical="center"/>
    </xf>
    <xf numFmtId="0" fontId="15" fillId="6" borderId="3" xfId="1" applyFont="1" applyFill="1" applyBorder="1" applyAlignment="1">
      <alignment horizontal="center" vertical="center" wrapText="1"/>
    </xf>
    <xf numFmtId="0" fontId="13" fillId="5" borderId="17" xfId="1" applyFont="1" applyFill="1" applyBorder="1" applyAlignment="1">
      <alignment horizontal="center" vertical="center" wrapText="1"/>
    </xf>
    <xf numFmtId="0" fontId="1" fillId="0" borderId="0" xfId="1"/>
    <xf numFmtId="0" fontId="3" fillId="0" borderId="16" xfId="1" applyFont="1" applyBorder="1"/>
    <xf numFmtId="0" fontId="8" fillId="3" borderId="15" xfId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</cellXfs>
  <cellStyles count="2">
    <cellStyle name="Normal" xfId="0" builtinId="0"/>
    <cellStyle name="Normal 2" xfId="1" xr:uid="{869E7AD3-EA45-46D5-A436-88CE87ABA0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714375</xdr:colOff>
      <xdr:row>1</xdr:row>
      <xdr:rowOff>28575</xdr:rowOff>
    </xdr:from>
    <xdr:ext cx="3267075" cy="2152650"/>
    <xdr:pic>
      <xdr:nvPicPr>
        <xdr:cNvPr id="2" name="image127.jpg" title="이미지">
          <a:extLst>
            <a:ext uri="{FF2B5EF4-FFF2-40B4-BE49-F238E27FC236}">
              <a16:creationId xmlns:a16="http://schemas.microsoft.com/office/drawing/2014/main" id="{55D3511B-6EF3-40F4-A990-238D70F277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28775" y="193675"/>
          <a:ext cx="3267075" cy="21526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514350</xdr:colOff>
      <xdr:row>0</xdr:row>
      <xdr:rowOff>0</xdr:rowOff>
    </xdr:from>
    <xdr:ext cx="1352550" cy="704850"/>
    <xdr:pic>
      <xdr:nvPicPr>
        <xdr:cNvPr id="3" name="image109.png" title="이미지">
          <a:extLst>
            <a:ext uri="{FF2B5EF4-FFF2-40B4-BE49-F238E27FC236}">
              <a16:creationId xmlns:a16="http://schemas.microsoft.com/office/drawing/2014/main" id="{0651E45E-855F-47D0-A861-11EE4CF763A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86350" y="0"/>
          <a:ext cx="1352550" cy="7048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171450</xdr:colOff>
      <xdr:row>1</xdr:row>
      <xdr:rowOff>28575</xdr:rowOff>
    </xdr:from>
    <xdr:ext cx="5153025" cy="2152650"/>
    <xdr:pic>
      <xdr:nvPicPr>
        <xdr:cNvPr id="4" name="image111.jpg" title="이미지">
          <a:extLst>
            <a:ext uri="{FF2B5EF4-FFF2-40B4-BE49-F238E27FC236}">
              <a16:creationId xmlns:a16="http://schemas.microsoft.com/office/drawing/2014/main" id="{4344ABE2-787D-42FF-980B-B1BBAE4ECE0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14650" y="193675"/>
          <a:ext cx="5153025" cy="21526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4</xdr:row>
      <xdr:rowOff>19050</xdr:rowOff>
    </xdr:from>
    <xdr:ext cx="9420225" cy="1333500"/>
    <xdr:pic>
      <xdr:nvPicPr>
        <xdr:cNvPr id="5" name="image74.png" title="이미지">
          <a:extLst>
            <a:ext uri="{FF2B5EF4-FFF2-40B4-BE49-F238E27FC236}">
              <a16:creationId xmlns:a16="http://schemas.microsoft.com/office/drawing/2014/main" id="{2860D141-B341-451A-8FB8-CEFCB93B685A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3450" y="679450"/>
          <a:ext cx="9420225" cy="13335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419225" cy="1590675"/>
    <xdr:pic>
      <xdr:nvPicPr>
        <xdr:cNvPr id="6" name="image73.png">
          <a:extLst>
            <a:ext uri="{FF2B5EF4-FFF2-40B4-BE49-F238E27FC236}">
              <a16:creationId xmlns:a16="http://schemas.microsoft.com/office/drawing/2014/main" id="{DCEA195A-0BCD-4B5F-92CA-155437EDFA66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28800" y="11557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419225" cy="1590675"/>
    <xdr:pic>
      <xdr:nvPicPr>
        <xdr:cNvPr id="7" name="image80.png">
          <a:extLst>
            <a:ext uri="{FF2B5EF4-FFF2-40B4-BE49-F238E27FC236}">
              <a16:creationId xmlns:a16="http://schemas.microsoft.com/office/drawing/2014/main" id="{9B46802C-70D8-4BEC-BDC7-E891652C8978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743200" y="11557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419225" cy="1590675"/>
    <xdr:pic>
      <xdr:nvPicPr>
        <xdr:cNvPr id="8" name="image71.png">
          <a:extLst>
            <a:ext uri="{FF2B5EF4-FFF2-40B4-BE49-F238E27FC236}">
              <a16:creationId xmlns:a16="http://schemas.microsoft.com/office/drawing/2014/main" id="{367322FE-EEED-4032-B422-932C2DD26A0A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657600" y="11557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419225" cy="1590675"/>
    <xdr:pic>
      <xdr:nvPicPr>
        <xdr:cNvPr id="9" name="image87.png">
          <a:extLst>
            <a:ext uri="{FF2B5EF4-FFF2-40B4-BE49-F238E27FC236}">
              <a16:creationId xmlns:a16="http://schemas.microsoft.com/office/drawing/2014/main" id="{ED55663F-2853-4743-889F-A151D3CC1759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572000" y="11557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419225" cy="1590675"/>
    <xdr:pic>
      <xdr:nvPicPr>
        <xdr:cNvPr id="10" name="image81.png">
          <a:extLst>
            <a:ext uri="{FF2B5EF4-FFF2-40B4-BE49-F238E27FC236}">
              <a16:creationId xmlns:a16="http://schemas.microsoft.com/office/drawing/2014/main" id="{B15D3F5E-A158-4A2B-AB84-E1DF2073A7E1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828800" y="23114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1419225" cy="1590675"/>
    <xdr:pic>
      <xdr:nvPicPr>
        <xdr:cNvPr id="11" name="image91.png">
          <a:extLst>
            <a:ext uri="{FF2B5EF4-FFF2-40B4-BE49-F238E27FC236}">
              <a16:creationId xmlns:a16="http://schemas.microsoft.com/office/drawing/2014/main" id="{23E963C1-70CE-4BC1-855B-F193BC1FE5C5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743200" y="23114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</xdr:row>
      <xdr:rowOff>0</xdr:rowOff>
    </xdr:from>
    <xdr:ext cx="1419225" cy="1590675"/>
    <xdr:pic>
      <xdr:nvPicPr>
        <xdr:cNvPr id="12" name="image88.png">
          <a:extLst>
            <a:ext uri="{FF2B5EF4-FFF2-40B4-BE49-F238E27FC236}">
              <a16:creationId xmlns:a16="http://schemas.microsoft.com/office/drawing/2014/main" id="{F25D979A-44A2-4AE5-9C24-DB39131DD2A6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657600" y="23114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</xdr:row>
      <xdr:rowOff>0</xdr:rowOff>
    </xdr:from>
    <xdr:ext cx="1419225" cy="1590675"/>
    <xdr:pic>
      <xdr:nvPicPr>
        <xdr:cNvPr id="13" name="image85.png">
          <a:extLst>
            <a:ext uri="{FF2B5EF4-FFF2-40B4-BE49-F238E27FC236}">
              <a16:creationId xmlns:a16="http://schemas.microsoft.com/office/drawing/2014/main" id="{33E9E378-9372-4736-8A82-143328372769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572000" y="23114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419225" cy="1590675"/>
    <xdr:pic>
      <xdr:nvPicPr>
        <xdr:cNvPr id="14" name="image99.png">
          <a:extLst>
            <a:ext uri="{FF2B5EF4-FFF2-40B4-BE49-F238E27FC236}">
              <a16:creationId xmlns:a16="http://schemas.microsoft.com/office/drawing/2014/main" id="{3639EE3F-EDB4-439B-AFDF-9943DEE7D863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828800" y="34671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21</xdr:row>
      <xdr:rowOff>0</xdr:rowOff>
    </xdr:from>
    <xdr:ext cx="1419225" cy="1590675"/>
    <xdr:pic>
      <xdr:nvPicPr>
        <xdr:cNvPr id="15" name="image86.png">
          <a:extLst>
            <a:ext uri="{FF2B5EF4-FFF2-40B4-BE49-F238E27FC236}">
              <a16:creationId xmlns:a16="http://schemas.microsoft.com/office/drawing/2014/main" id="{66DAECD0-AC4F-4977-BB5E-A04BFB80420B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743200" y="34671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21</xdr:row>
      <xdr:rowOff>0</xdr:rowOff>
    </xdr:from>
    <xdr:ext cx="1419225" cy="1590675"/>
    <xdr:pic>
      <xdr:nvPicPr>
        <xdr:cNvPr id="16" name="image83.png">
          <a:extLst>
            <a:ext uri="{FF2B5EF4-FFF2-40B4-BE49-F238E27FC236}">
              <a16:creationId xmlns:a16="http://schemas.microsoft.com/office/drawing/2014/main" id="{61837218-BBBD-45E8-A5B7-7652E8996259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657600" y="34671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21</xdr:row>
      <xdr:rowOff>0</xdr:rowOff>
    </xdr:from>
    <xdr:ext cx="1419225" cy="1590675"/>
    <xdr:pic>
      <xdr:nvPicPr>
        <xdr:cNvPr id="17" name="image102.png">
          <a:extLst>
            <a:ext uri="{FF2B5EF4-FFF2-40B4-BE49-F238E27FC236}">
              <a16:creationId xmlns:a16="http://schemas.microsoft.com/office/drawing/2014/main" id="{46AFFB28-26C0-428E-92FE-A500F56BE97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572000" y="34671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419225" cy="1590675"/>
    <xdr:pic>
      <xdr:nvPicPr>
        <xdr:cNvPr id="18" name="image97.png">
          <a:extLst>
            <a:ext uri="{FF2B5EF4-FFF2-40B4-BE49-F238E27FC236}">
              <a16:creationId xmlns:a16="http://schemas.microsoft.com/office/drawing/2014/main" id="{CC2F7321-F898-4F27-8450-9BD006C86E1F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828800" y="46228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28</xdr:row>
      <xdr:rowOff>0</xdr:rowOff>
    </xdr:from>
    <xdr:ext cx="1419225" cy="1590675"/>
    <xdr:pic>
      <xdr:nvPicPr>
        <xdr:cNvPr id="19" name="image90.png">
          <a:extLst>
            <a:ext uri="{FF2B5EF4-FFF2-40B4-BE49-F238E27FC236}">
              <a16:creationId xmlns:a16="http://schemas.microsoft.com/office/drawing/2014/main" id="{9471EA20-978B-4D0E-BFCF-99A082A70E0B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743200" y="46228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28</xdr:row>
      <xdr:rowOff>0</xdr:rowOff>
    </xdr:from>
    <xdr:ext cx="1419225" cy="1590675"/>
    <xdr:pic>
      <xdr:nvPicPr>
        <xdr:cNvPr id="20" name="image89.png">
          <a:extLst>
            <a:ext uri="{FF2B5EF4-FFF2-40B4-BE49-F238E27FC236}">
              <a16:creationId xmlns:a16="http://schemas.microsoft.com/office/drawing/2014/main" id="{1FDF13B7-408D-4112-A031-B6BC8606062A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657600" y="46228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1419225" cy="1590675"/>
    <xdr:pic>
      <xdr:nvPicPr>
        <xdr:cNvPr id="21" name="image92.png">
          <a:extLst>
            <a:ext uri="{FF2B5EF4-FFF2-40B4-BE49-F238E27FC236}">
              <a16:creationId xmlns:a16="http://schemas.microsoft.com/office/drawing/2014/main" id="{81B713EC-CBE9-405D-9390-9025584857A4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572000" y="46228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1419225" cy="1590675"/>
    <xdr:pic>
      <xdr:nvPicPr>
        <xdr:cNvPr id="22" name="image93.png">
          <a:extLst>
            <a:ext uri="{FF2B5EF4-FFF2-40B4-BE49-F238E27FC236}">
              <a16:creationId xmlns:a16="http://schemas.microsoft.com/office/drawing/2014/main" id="{0D3E600B-94E5-4D25-98A3-471EEA90EB0A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828800" y="57785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35</xdr:row>
      <xdr:rowOff>0</xdr:rowOff>
    </xdr:from>
    <xdr:ext cx="1419225" cy="1590675"/>
    <xdr:pic>
      <xdr:nvPicPr>
        <xdr:cNvPr id="23" name="image96.png">
          <a:extLst>
            <a:ext uri="{FF2B5EF4-FFF2-40B4-BE49-F238E27FC236}">
              <a16:creationId xmlns:a16="http://schemas.microsoft.com/office/drawing/2014/main" id="{D2748F2D-F9E9-445C-A6B7-B3AF8C01022D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743200" y="57785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35</xdr:row>
      <xdr:rowOff>0</xdr:rowOff>
    </xdr:from>
    <xdr:ext cx="1419225" cy="1590675"/>
    <xdr:pic>
      <xdr:nvPicPr>
        <xdr:cNvPr id="24" name="image95.png">
          <a:extLst>
            <a:ext uri="{FF2B5EF4-FFF2-40B4-BE49-F238E27FC236}">
              <a16:creationId xmlns:a16="http://schemas.microsoft.com/office/drawing/2014/main" id="{9DFA8F93-3E6A-460E-9C0E-19443B5640DB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657600" y="5778500"/>
          <a:ext cx="1419225" cy="1590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03CED-9B59-4BC1-BCE5-A3EF1C4C37A3}">
  <sheetPr>
    <outlinePr summaryBelow="0" summaryRight="0"/>
    <pageSetUpPr fitToPage="1"/>
  </sheetPr>
  <dimension ref="A1:P999"/>
  <sheetViews>
    <sheetView showGridLines="0" tabSelected="1" topLeftCell="A37" workbookViewId="0">
      <selection activeCell="B47" sqref="B47"/>
    </sheetView>
  </sheetViews>
  <sheetFormatPr defaultColWidth="13.08984375" defaultRowHeight="15.75" customHeight="1"/>
  <cols>
    <col min="1" max="1" width="4.54296875" style="1" customWidth="1"/>
    <col min="2" max="2" width="27.36328125" style="1" customWidth="1"/>
    <col min="3" max="6" width="26.08984375" style="1" customWidth="1"/>
    <col min="7" max="9" width="13.08984375" style="1"/>
    <col min="10" max="10" width="34.90625" style="1" customWidth="1"/>
    <col min="11" max="16384" width="13.08984375" style="1"/>
  </cols>
  <sheetData>
    <row r="1" spans="1:16" ht="59.25" customHeight="1">
      <c r="A1" s="31"/>
      <c r="B1" s="38" t="s">
        <v>29</v>
      </c>
      <c r="C1" s="39"/>
      <c r="D1" s="39"/>
      <c r="E1" s="39"/>
      <c r="F1" s="40"/>
      <c r="G1" s="30"/>
      <c r="H1" s="3"/>
      <c r="I1" s="3"/>
      <c r="J1" s="3"/>
      <c r="K1" s="3"/>
      <c r="L1" s="3"/>
      <c r="M1" s="3"/>
      <c r="N1" s="3"/>
      <c r="O1" s="3"/>
      <c r="P1" s="3"/>
    </row>
    <row r="2" spans="1:16" ht="87" customHeight="1">
      <c r="A2" s="29"/>
      <c r="B2" s="41"/>
      <c r="C2" s="42"/>
      <c r="D2" s="42"/>
      <c r="E2" s="42"/>
      <c r="F2" s="43"/>
      <c r="G2" s="25"/>
      <c r="H2" s="24"/>
      <c r="I2" s="24"/>
      <c r="J2" s="24"/>
      <c r="K2" s="3"/>
      <c r="L2" s="3"/>
      <c r="M2" s="3"/>
      <c r="N2" s="3"/>
      <c r="O2" s="3"/>
      <c r="P2" s="3"/>
    </row>
    <row r="3" spans="1:16" ht="87" customHeight="1">
      <c r="A3" s="28"/>
      <c r="B3" s="44"/>
      <c r="C3" s="45"/>
      <c r="D3" s="45"/>
      <c r="E3" s="45"/>
      <c r="F3" s="46"/>
      <c r="G3" s="25"/>
      <c r="H3" s="24"/>
      <c r="I3" s="24"/>
      <c r="J3" s="24"/>
      <c r="K3" s="3"/>
      <c r="L3" s="3"/>
      <c r="M3" s="3"/>
      <c r="N3" s="3"/>
      <c r="O3" s="3"/>
      <c r="P3" s="3"/>
    </row>
    <row r="4" spans="1:16" ht="195.75" customHeight="1" thickBot="1">
      <c r="A4" s="27"/>
      <c r="B4" s="26" t="s">
        <v>28</v>
      </c>
      <c r="C4" s="47" t="s">
        <v>27</v>
      </c>
      <c r="D4" s="42"/>
      <c r="E4" s="42"/>
      <c r="F4" s="43"/>
      <c r="G4" s="25"/>
      <c r="H4" s="24"/>
      <c r="I4" s="24"/>
      <c r="J4" s="24"/>
      <c r="K4" s="3"/>
      <c r="L4" s="3"/>
      <c r="M4" s="3"/>
      <c r="N4" s="3"/>
      <c r="O4" s="3"/>
      <c r="P4" s="3"/>
    </row>
    <row r="5" spans="1:16" ht="112.5" customHeight="1" thickBot="1">
      <c r="A5" s="23"/>
      <c r="B5" s="48"/>
      <c r="C5" s="36"/>
      <c r="D5" s="36"/>
      <c r="E5" s="36"/>
      <c r="F5" s="37"/>
      <c r="G5" s="23"/>
      <c r="H5" s="22"/>
      <c r="I5" s="22"/>
      <c r="J5" s="22"/>
      <c r="K5" s="22"/>
      <c r="L5" s="22"/>
      <c r="M5" s="22"/>
      <c r="N5" s="3"/>
      <c r="O5" s="3"/>
      <c r="P5" s="3"/>
    </row>
    <row r="6" spans="1:16" ht="44.25" customHeight="1" thickBot="1">
      <c r="A6" s="21"/>
      <c r="B6" s="49" t="s">
        <v>26</v>
      </c>
      <c r="C6" s="50"/>
      <c r="D6" s="50"/>
      <c r="E6" s="50"/>
      <c r="F6" s="51"/>
      <c r="G6" s="2"/>
      <c r="H6" s="2"/>
      <c r="I6" s="2"/>
      <c r="J6" s="2"/>
      <c r="K6" s="2"/>
      <c r="L6" s="2"/>
      <c r="M6" s="2"/>
      <c r="N6" s="2"/>
      <c r="O6" s="3"/>
      <c r="P6" s="3"/>
    </row>
    <row r="7" spans="1:16" ht="40.5" customHeight="1">
      <c r="A7" s="6"/>
      <c r="B7" s="20" t="s">
        <v>9</v>
      </c>
      <c r="C7" s="19" t="s">
        <v>25</v>
      </c>
      <c r="D7" s="19" t="s">
        <v>24</v>
      </c>
      <c r="E7" s="19" t="s">
        <v>23</v>
      </c>
      <c r="F7" s="18" t="s">
        <v>22</v>
      </c>
      <c r="G7" s="2"/>
      <c r="H7" s="2"/>
      <c r="I7" s="2"/>
      <c r="J7" s="2"/>
      <c r="K7" s="2"/>
      <c r="L7" s="2"/>
      <c r="M7" s="2"/>
      <c r="N7" s="2"/>
      <c r="O7" s="3"/>
      <c r="P7" s="3"/>
    </row>
    <row r="8" spans="1:16" ht="125.25" customHeight="1">
      <c r="A8" s="6"/>
      <c r="B8" s="9" t="s">
        <v>5</v>
      </c>
      <c r="C8" s="17"/>
      <c r="D8" s="17"/>
      <c r="E8" s="17"/>
      <c r="F8" s="16"/>
      <c r="G8" s="2"/>
      <c r="H8" s="2"/>
      <c r="I8" s="2"/>
      <c r="J8" s="2"/>
      <c r="K8" s="2"/>
      <c r="L8" s="2"/>
      <c r="M8" s="2"/>
      <c r="N8" s="2"/>
      <c r="O8" s="3"/>
      <c r="P8" s="3"/>
    </row>
    <row r="9" spans="1:16" ht="26.25" customHeight="1">
      <c r="A9" s="6"/>
      <c r="B9" s="9" t="s">
        <v>4</v>
      </c>
      <c r="C9" s="15">
        <f>ROUNDUP(C10/0.85,-2)</f>
        <v>21200</v>
      </c>
      <c r="D9" s="15">
        <f>ROUNDUP(D10/0.85,-2)</f>
        <v>22400</v>
      </c>
      <c r="E9" s="15">
        <f>ROUNDUP(E10/0.85,-2)</f>
        <v>21200</v>
      </c>
      <c r="F9" s="14">
        <f>ROUNDUP(F10/0.85,-2)</f>
        <v>24800</v>
      </c>
      <c r="G9" s="2"/>
      <c r="H9" s="2"/>
      <c r="I9" s="2"/>
      <c r="J9" s="2"/>
      <c r="K9" s="2"/>
      <c r="L9" s="2"/>
      <c r="M9" s="2"/>
      <c r="N9" s="2"/>
      <c r="O9" s="3"/>
      <c r="P9" s="3"/>
    </row>
    <row r="10" spans="1:16" ht="26.25" customHeight="1">
      <c r="A10" s="13"/>
      <c r="B10" s="9" t="s">
        <v>3</v>
      </c>
      <c r="C10" s="15">
        <v>18000</v>
      </c>
      <c r="D10" s="15">
        <v>19000</v>
      </c>
      <c r="E10" s="15">
        <v>18000</v>
      </c>
      <c r="F10" s="14">
        <v>21000</v>
      </c>
      <c r="G10" s="2"/>
      <c r="H10" s="2"/>
      <c r="I10" s="2"/>
      <c r="J10" s="2"/>
      <c r="K10" s="2"/>
      <c r="L10" s="2"/>
      <c r="M10" s="2"/>
      <c r="N10" s="2"/>
      <c r="O10" s="3"/>
      <c r="P10" s="3"/>
    </row>
    <row r="11" spans="1:16" ht="26.25" customHeight="1">
      <c r="A11" s="13"/>
      <c r="B11" s="12" t="s">
        <v>2</v>
      </c>
      <c r="C11" s="11">
        <f>ROUNDDOWN(C10*0.8,-2)</f>
        <v>14400</v>
      </c>
      <c r="D11" s="11">
        <f>ROUNDDOWN(D10*0.8,-2)</f>
        <v>15200</v>
      </c>
      <c r="E11" s="11">
        <f>ROUNDDOWN(E10*0.8,-2)</f>
        <v>14400</v>
      </c>
      <c r="F11" s="10">
        <f>ROUNDDOWN(F10*0.8,-2)</f>
        <v>16800</v>
      </c>
      <c r="G11" s="2"/>
      <c r="H11" s="2"/>
      <c r="I11" s="2"/>
      <c r="J11" s="2"/>
      <c r="K11" s="2"/>
      <c r="L11" s="2"/>
      <c r="M11" s="2"/>
      <c r="N11" s="2"/>
      <c r="O11" s="3"/>
      <c r="P11" s="3"/>
    </row>
    <row r="12" spans="1:16" ht="26.25" customHeight="1">
      <c r="A12" s="6"/>
      <c r="B12" s="9" t="s">
        <v>1</v>
      </c>
      <c r="C12" s="8">
        <f>1-(C11/C10)</f>
        <v>0.19999999999999996</v>
      </c>
      <c r="D12" s="8">
        <f>1-(D11/D10)</f>
        <v>0.19999999999999996</v>
      </c>
      <c r="E12" s="8">
        <f>1-(E11/E10)</f>
        <v>0.19999999999999996</v>
      </c>
      <c r="F12" s="7">
        <f>1-(F11/F10)</f>
        <v>0.19999999999999996</v>
      </c>
      <c r="G12" s="2"/>
      <c r="H12" s="2"/>
      <c r="I12" s="2"/>
      <c r="J12" s="2"/>
      <c r="K12" s="2"/>
      <c r="L12" s="2"/>
      <c r="M12" s="2"/>
      <c r="N12" s="2"/>
      <c r="O12" s="3"/>
      <c r="P12" s="3"/>
    </row>
    <row r="13" spans="1:16" ht="26.25" customHeight="1" thickBot="1">
      <c r="A13" s="6"/>
      <c r="B13" s="52" t="s">
        <v>30</v>
      </c>
      <c r="C13" s="5">
        <v>0.2</v>
      </c>
      <c r="D13" s="5">
        <v>0.2</v>
      </c>
      <c r="E13" s="5">
        <v>0.2</v>
      </c>
      <c r="F13" s="5">
        <v>0.2</v>
      </c>
      <c r="G13" s="2"/>
      <c r="H13" s="2"/>
      <c r="I13" s="2"/>
      <c r="J13" s="2"/>
      <c r="K13" s="2"/>
      <c r="L13" s="2"/>
      <c r="M13" s="2"/>
      <c r="N13" s="2"/>
      <c r="O13" s="3"/>
      <c r="P13" s="3"/>
    </row>
    <row r="14" spans="1:16" ht="40.5" customHeight="1">
      <c r="A14" s="6"/>
      <c r="B14" s="20" t="s">
        <v>9</v>
      </c>
      <c r="C14" s="19" t="s">
        <v>21</v>
      </c>
      <c r="D14" s="19" t="s">
        <v>20</v>
      </c>
      <c r="E14" s="19" t="s">
        <v>19</v>
      </c>
      <c r="F14" s="18" t="s">
        <v>18</v>
      </c>
      <c r="G14" s="2"/>
      <c r="H14" s="2"/>
      <c r="I14" s="2"/>
      <c r="J14" s="2"/>
      <c r="K14" s="2"/>
      <c r="L14" s="2"/>
      <c r="M14" s="2"/>
      <c r="N14" s="2"/>
      <c r="O14" s="3"/>
      <c r="P14" s="3"/>
    </row>
    <row r="15" spans="1:16" ht="125.25" customHeight="1">
      <c r="A15" s="6"/>
      <c r="B15" s="9" t="s">
        <v>5</v>
      </c>
      <c r="C15" s="17"/>
      <c r="D15" s="17"/>
      <c r="E15" s="17"/>
      <c r="F15" s="16"/>
      <c r="G15" s="2"/>
      <c r="H15" s="2"/>
      <c r="I15" s="2"/>
      <c r="J15" s="2"/>
      <c r="K15" s="2"/>
      <c r="L15" s="2"/>
      <c r="M15" s="2"/>
      <c r="N15" s="2"/>
      <c r="O15" s="3"/>
      <c r="P15" s="3"/>
    </row>
    <row r="16" spans="1:16" ht="26.25" customHeight="1">
      <c r="A16" s="6"/>
      <c r="B16" s="9" t="s">
        <v>4</v>
      </c>
      <c r="C16" s="15">
        <f>ROUNDUP(C17/0.85,-2)</f>
        <v>21200</v>
      </c>
      <c r="D16" s="15">
        <f>ROUNDUP(D17/0.85,-2)</f>
        <v>24800</v>
      </c>
      <c r="E16" s="15">
        <f>ROUNDUP(E17/0.85,-2)</f>
        <v>33000</v>
      </c>
      <c r="F16" s="14">
        <f>ROUNDUP(F17/0.85,-2)</f>
        <v>42400</v>
      </c>
      <c r="G16" s="2"/>
      <c r="H16" s="2"/>
      <c r="I16" s="2"/>
      <c r="J16" s="2"/>
      <c r="K16" s="2"/>
      <c r="L16" s="2"/>
      <c r="M16" s="2"/>
      <c r="N16" s="2"/>
      <c r="O16" s="3"/>
      <c r="P16" s="3"/>
    </row>
    <row r="17" spans="1:16" ht="26.25" customHeight="1">
      <c r="A17" s="13"/>
      <c r="B17" s="9" t="s">
        <v>3</v>
      </c>
      <c r="C17" s="15">
        <v>18000</v>
      </c>
      <c r="D17" s="15">
        <v>21000</v>
      </c>
      <c r="E17" s="15">
        <v>28000</v>
      </c>
      <c r="F17" s="14">
        <v>36000</v>
      </c>
      <c r="G17" s="2"/>
      <c r="H17" s="2"/>
      <c r="I17" s="2"/>
      <c r="J17" s="2"/>
      <c r="K17" s="2"/>
      <c r="L17" s="2"/>
      <c r="M17" s="2"/>
      <c r="N17" s="2"/>
      <c r="O17" s="3"/>
      <c r="P17" s="3"/>
    </row>
    <row r="18" spans="1:16" ht="26.25" customHeight="1">
      <c r="A18" s="13"/>
      <c r="B18" s="12" t="s">
        <v>2</v>
      </c>
      <c r="C18" s="11">
        <f>ROUNDDOWN(C17*0.8,-2)</f>
        <v>14400</v>
      </c>
      <c r="D18" s="11">
        <f>ROUNDDOWN(D17*0.8,-2)</f>
        <v>16800</v>
      </c>
      <c r="E18" s="11">
        <f>ROUNDDOWN(E17*0.8,-2)</f>
        <v>22400</v>
      </c>
      <c r="F18" s="10">
        <f>ROUNDDOWN(F17*0.8,-2)</f>
        <v>28800</v>
      </c>
      <c r="G18" s="2"/>
      <c r="H18" s="2"/>
      <c r="I18" s="2"/>
      <c r="J18" s="2"/>
      <c r="K18" s="2"/>
      <c r="L18" s="2"/>
      <c r="M18" s="2"/>
      <c r="N18" s="2"/>
      <c r="O18" s="3"/>
      <c r="P18" s="3"/>
    </row>
    <row r="19" spans="1:16" ht="26.25" customHeight="1">
      <c r="A19" s="6"/>
      <c r="B19" s="9" t="s">
        <v>1</v>
      </c>
      <c r="C19" s="8">
        <f>1-(C18/C17)</f>
        <v>0.19999999999999996</v>
      </c>
      <c r="D19" s="8">
        <f>1-(D18/D17)</f>
        <v>0.19999999999999996</v>
      </c>
      <c r="E19" s="8">
        <f>1-(E18/E17)</f>
        <v>0.19999999999999996</v>
      </c>
      <c r="F19" s="7">
        <f>1-(F18/F17)</f>
        <v>0.19999999999999996</v>
      </c>
      <c r="G19" s="2"/>
      <c r="H19" s="2"/>
      <c r="I19" s="2"/>
      <c r="J19" s="2"/>
      <c r="K19" s="2"/>
      <c r="L19" s="2"/>
      <c r="M19" s="2"/>
      <c r="N19" s="2"/>
      <c r="O19" s="3"/>
      <c r="P19" s="3"/>
    </row>
    <row r="20" spans="1:16" ht="26.25" customHeight="1" thickBot="1">
      <c r="A20" s="6"/>
      <c r="B20" s="52" t="s">
        <v>30</v>
      </c>
      <c r="C20" s="5">
        <v>0.2</v>
      </c>
      <c r="D20" s="5">
        <v>0.2</v>
      </c>
      <c r="E20" s="5">
        <v>0.2</v>
      </c>
      <c r="F20" s="5">
        <v>0.2</v>
      </c>
      <c r="G20" s="2"/>
      <c r="H20" s="2"/>
      <c r="I20" s="2"/>
      <c r="J20" s="2"/>
      <c r="K20" s="2"/>
      <c r="L20" s="2"/>
      <c r="M20" s="2"/>
      <c r="N20" s="2"/>
      <c r="O20" s="3"/>
      <c r="P20" s="3"/>
    </row>
    <row r="21" spans="1:16" ht="40.5" customHeight="1">
      <c r="A21" s="6"/>
      <c r="B21" s="20" t="s">
        <v>9</v>
      </c>
      <c r="C21" s="19" t="s">
        <v>17</v>
      </c>
      <c r="D21" s="19" t="s">
        <v>16</v>
      </c>
      <c r="E21" s="19" t="s">
        <v>15</v>
      </c>
      <c r="F21" s="18" t="s">
        <v>14</v>
      </c>
      <c r="G21" s="2"/>
      <c r="H21" s="2"/>
      <c r="I21" s="2"/>
      <c r="J21" s="2"/>
      <c r="K21" s="2"/>
      <c r="L21" s="2"/>
      <c r="M21" s="2"/>
      <c r="N21" s="2"/>
      <c r="O21" s="3"/>
      <c r="P21" s="3"/>
    </row>
    <row r="22" spans="1:16" ht="125.25" customHeight="1">
      <c r="A22" s="6"/>
      <c r="B22" s="9" t="s">
        <v>5</v>
      </c>
      <c r="C22" s="17"/>
      <c r="D22" s="17"/>
      <c r="E22" s="17"/>
      <c r="F22" s="16"/>
      <c r="G22" s="2"/>
      <c r="H22" s="2"/>
      <c r="I22" s="2"/>
      <c r="J22" s="2"/>
      <c r="K22" s="2"/>
      <c r="L22" s="2"/>
      <c r="M22" s="2"/>
      <c r="N22" s="2"/>
      <c r="O22" s="3"/>
      <c r="P22" s="3"/>
    </row>
    <row r="23" spans="1:16" ht="26.25" customHeight="1">
      <c r="A23" s="6"/>
      <c r="B23" s="9" t="s">
        <v>4</v>
      </c>
      <c r="C23" s="15">
        <f>ROUNDUP(C24/0.85,-2)</f>
        <v>33000</v>
      </c>
      <c r="D23" s="15">
        <f>ROUNDUP(D24/0.85,-2)</f>
        <v>40000</v>
      </c>
      <c r="E23" s="15">
        <f>ROUNDUP(E24/0.85,-2)</f>
        <v>44800</v>
      </c>
      <c r="F23" s="14">
        <f>ROUNDUP(F24/0.85,-2)</f>
        <v>49500</v>
      </c>
      <c r="G23" s="2"/>
      <c r="H23" s="2"/>
      <c r="I23" s="2"/>
      <c r="J23" s="2"/>
      <c r="K23" s="2"/>
      <c r="L23" s="2"/>
      <c r="M23" s="2"/>
      <c r="N23" s="2"/>
      <c r="O23" s="3"/>
      <c r="P23" s="3"/>
    </row>
    <row r="24" spans="1:16" ht="26.25" customHeight="1">
      <c r="A24" s="13"/>
      <c r="B24" s="9" t="s">
        <v>3</v>
      </c>
      <c r="C24" s="15">
        <v>28000</v>
      </c>
      <c r="D24" s="15">
        <v>34000</v>
      </c>
      <c r="E24" s="15">
        <v>38000</v>
      </c>
      <c r="F24" s="14">
        <v>42000</v>
      </c>
      <c r="G24" s="2"/>
      <c r="H24" s="2"/>
      <c r="I24" s="2"/>
      <c r="J24" s="2"/>
      <c r="K24" s="2"/>
      <c r="L24" s="2"/>
      <c r="M24" s="2"/>
      <c r="N24" s="2"/>
      <c r="O24" s="3"/>
      <c r="P24" s="3"/>
    </row>
    <row r="25" spans="1:16" ht="26.25" customHeight="1">
      <c r="A25" s="13"/>
      <c r="B25" s="12" t="s">
        <v>2</v>
      </c>
      <c r="C25" s="11">
        <f>ROUNDDOWN(C24*0.8,-2)</f>
        <v>22400</v>
      </c>
      <c r="D25" s="11">
        <f>ROUNDDOWN(D24*0.8,-2)</f>
        <v>27200</v>
      </c>
      <c r="E25" s="11">
        <f>ROUNDDOWN(E24*0.8,-2)</f>
        <v>30400</v>
      </c>
      <c r="F25" s="10">
        <f>ROUNDDOWN(F24*0.8,-2)</f>
        <v>33600</v>
      </c>
      <c r="G25" s="2"/>
      <c r="H25" s="2"/>
      <c r="I25" s="2"/>
      <c r="J25" s="2"/>
      <c r="K25" s="2"/>
      <c r="L25" s="2"/>
      <c r="M25" s="2"/>
      <c r="N25" s="2"/>
      <c r="O25" s="3"/>
      <c r="P25" s="3"/>
    </row>
    <row r="26" spans="1:16" ht="26.25" customHeight="1">
      <c r="A26" s="6"/>
      <c r="B26" s="9" t="s">
        <v>1</v>
      </c>
      <c r="C26" s="8">
        <f>1-(C25/C24)</f>
        <v>0.19999999999999996</v>
      </c>
      <c r="D26" s="8">
        <f>1-(D25/D24)</f>
        <v>0.19999999999999996</v>
      </c>
      <c r="E26" s="8">
        <f>1-(E25/E24)</f>
        <v>0.19999999999999996</v>
      </c>
      <c r="F26" s="7">
        <f>1-(F25/F24)</f>
        <v>0.19999999999999996</v>
      </c>
      <c r="G26" s="2"/>
      <c r="H26" s="2"/>
      <c r="I26" s="2"/>
      <c r="J26" s="2"/>
      <c r="K26" s="2"/>
      <c r="L26" s="2"/>
      <c r="M26" s="2"/>
      <c r="N26" s="2"/>
      <c r="O26" s="3"/>
      <c r="P26" s="3"/>
    </row>
    <row r="27" spans="1:16" ht="26.25" customHeight="1" thickBot="1">
      <c r="A27" s="6"/>
      <c r="B27" s="52" t="s">
        <v>30</v>
      </c>
      <c r="C27" s="5">
        <v>0.2</v>
      </c>
      <c r="D27" s="5">
        <v>0.2</v>
      </c>
      <c r="E27" s="5">
        <v>0.2</v>
      </c>
      <c r="F27" s="5">
        <v>0.2</v>
      </c>
      <c r="G27" s="2"/>
      <c r="H27" s="2"/>
      <c r="I27" s="2"/>
      <c r="J27" s="2"/>
      <c r="K27" s="2"/>
      <c r="L27" s="2"/>
      <c r="M27" s="2"/>
      <c r="N27" s="2"/>
      <c r="O27" s="3"/>
      <c r="P27" s="3"/>
    </row>
    <row r="28" spans="1:16" ht="40.5" customHeight="1">
      <c r="A28" s="6"/>
      <c r="B28" s="20" t="s">
        <v>9</v>
      </c>
      <c r="C28" s="19" t="s">
        <v>13</v>
      </c>
      <c r="D28" s="19" t="s">
        <v>12</v>
      </c>
      <c r="E28" s="19" t="s">
        <v>11</v>
      </c>
      <c r="F28" s="18" t="s">
        <v>10</v>
      </c>
      <c r="G28" s="2"/>
      <c r="H28" s="2"/>
      <c r="I28" s="2"/>
      <c r="J28" s="2"/>
      <c r="K28" s="2"/>
      <c r="L28" s="2"/>
      <c r="M28" s="2"/>
      <c r="N28" s="2"/>
      <c r="O28" s="3"/>
      <c r="P28" s="3"/>
    </row>
    <row r="29" spans="1:16" ht="125.25" customHeight="1">
      <c r="A29" s="6"/>
      <c r="B29" s="9" t="s">
        <v>5</v>
      </c>
      <c r="C29" s="17"/>
      <c r="D29" s="17"/>
      <c r="E29" s="17"/>
      <c r="F29" s="16"/>
      <c r="G29" s="2"/>
      <c r="H29" s="2"/>
      <c r="I29" s="2"/>
      <c r="J29" s="2"/>
      <c r="K29" s="2"/>
      <c r="L29" s="2"/>
      <c r="M29" s="2"/>
      <c r="N29" s="2"/>
      <c r="O29" s="3"/>
      <c r="P29" s="3"/>
    </row>
    <row r="30" spans="1:16" ht="26.25" customHeight="1">
      <c r="A30" s="6"/>
      <c r="B30" s="9" t="s">
        <v>4</v>
      </c>
      <c r="C30" s="15">
        <f>ROUNDUP(C31/0.85,-2)</f>
        <v>18900</v>
      </c>
      <c r="D30" s="15">
        <f>ROUNDUP(D31/0.85,-2)</f>
        <v>16500</v>
      </c>
      <c r="E30" s="15">
        <f>ROUNDUP(E31/0.85,-2)</f>
        <v>22400</v>
      </c>
      <c r="F30" s="14">
        <f>ROUNDUP(F31/0.85,-2)</f>
        <v>33000</v>
      </c>
      <c r="G30" s="2"/>
      <c r="H30" s="2"/>
      <c r="I30" s="2"/>
      <c r="J30" s="2"/>
      <c r="K30" s="2"/>
      <c r="L30" s="2"/>
      <c r="M30" s="2"/>
      <c r="N30" s="2"/>
      <c r="O30" s="3"/>
      <c r="P30" s="3"/>
    </row>
    <row r="31" spans="1:16" ht="26.25" customHeight="1">
      <c r="A31" s="13"/>
      <c r="B31" s="9" t="s">
        <v>3</v>
      </c>
      <c r="C31" s="15">
        <v>16000</v>
      </c>
      <c r="D31" s="15">
        <v>14000</v>
      </c>
      <c r="E31" s="15">
        <v>19000</v>
      </c>
      <c r="F31" s="14">
        <v>28000</v>
      </c>
      <c r="G31" s="2"/>
      <c r="H31" s="2"/>
      <c r="I31" s="2"/>
      <c r="J31" s="2"/>
      <c r="K31" s="2"/>
      <c r="L31" s="2"/>
      <c r="M31" s="2"/>
      <c r="N31" s="2"/>
      <c r="O31" s="3"/>
      <c r="P31" s="3"/>
    </row>
    <row r="32" spans="1:16" ht="26.25" customHeight="1">
      <c r="A32" s="13"/>
      <c r="B32" s="12" t="s">
        <v>2</v>
      </c>
      <c r="C32" s="11">
        <f>ROUNDDOWN(C31*0.8,-2)</f>
        <v>12800</v>
      </c>
      <c r="D32" s="11">
        <f>ROUNDDOWN(D31*0.8,-2)</f>
        <v>11200</v>
      </c>
      <c r="E32" s="11">
        <f>ROUNDDOWN(E31*0.8,-2)</f>
        <v>15200</v>
      </c>
      <c r="F32" s="10">
        <f>ROUNDDOWN(F31*0.8,-2)</f>
        <v>22400</v>
      </c>
      <c r="G32" s="2"/>
      <c r="H32" s="2"/>
      <c r="I32" s="2"/>
      <c r="J32" s="2"/>
      <c r="K32" s="2"/>
      <c r="L32" s="2"/>
      <c r="M32" s="2"/>
      <c r="N32" s="2"/>
      <c r="O32" s="3"/>
      <c r="P32" s="3"/>
    </row>
    <row r="33" spans="1:16" ht="26.25" customHeight="1">
      <c r="A33" s="6"/>
      <c r="B33" s="9" t="s">
        <v>1</v>
      </c>
      <c r="C33" s="8">
        <f>1-(C32/C31)</f>
        <v>0.19999999999999996</v>
      </c>
      <c r="D33" s="8">
        <f>1-(D32/D31)</f>
        <v>0.19999999999999996</v>
      </c>
      <c r="E33" s="8">
        <f>1-(E32/E31)</f>
        <v>0.19999999999999996</v>
      </c>
      <c r="F33" s="7">
        <f>1-(F32/F31)</f>
        <v>0.19999999999999996</v>
      </c>
      <c r="G33" s="2"/>
      <c r="H33" s="2"/>
      <c r="I33" s="2"/>
      <c r="J33" s="2"/>
      <c r="K33" s="2"/>
      <c r="L33" s="2"/>
      <c r="M33" s="2"/>
      <c r="N33" s="2"/>
      <c r="O33" s="3"/>
      <c r="P33" s="3"/>
    </row>
    <row r="34" spans="1:16" ht="26.25" customHeight="1" thickBot="1">
      <c r="A34" s="6"/>
      <c r="B34" s="52" t="s">
        <v>30</v>
      </c>
      <c r="C34" s="5">
        <v>0.2</v>
      </c>
      <c r="D34" s="5">
        <v>0.2</v>
      </c>
      <c r="E34" s="5">
        <v>0.2</v>
      </c>
      <c r="F34" s="5">
        <v>0.2</v>
      </c>
      <c r="G34" s="2"/>
      <c r="H34" s="2"/>
      <c r="I34" s="2"/>
      <c r="J34" s="2"/>
      <c r="K34" s="2"/>
      <c r="L34" s="2"/>
      <c r="M34" s="2"/>
      <c r="N34" s="2"/>
      <c r="O34" s="3"/>
      <c r="P34" s="3"/>
    </row>
    <row r="35" spans="1:16" ht="40.5" customHeight="1">
      <c r="A35" s="6"/>
      <c r="B35" s="20" t="s">
        <v>9</v>
      </c>
      <c r="C35" s="19" t="s">
        <v>8</v>
      </c>
      <c r="D35" s="19" t="s">
        <v>7</v>
      </c>
      <c r="E35" s="19" t="s">
        <v>6</v>
      </c>
      <c r="F35" s="18"/>
      <c r="G35" s="2"/>
      <c r="H35" s="2"/>
      <c r="I35" s="2"/>
      <c r="J35" s="2"/>
      <c r="K35" s="2"/>
      <c r="L35" s="2"/>
      <c r="M35" s="2"/>
      <c r="N35" s="2"/>
      <c r="O35" s="3"/>
      <c r="P35" s="3"/>
    </row>
    <row r="36" spans="1:16" ht="125.25" customHeight="1">
      <c r="A36" s="6"/>
      <c r="B36" s="9" t="s">
        <v>5</v>
      </c>
      <c r="C36" s="17"/>
      <c r="D36" s="17"/>
      <c r="E36" s="17"/>
      <c r="F36" s="16"/>
      <c r="G36" s="2"/>
      <c r="H36" s="2"/>
      <c r="I36" s="2"/>
      <c r="J36" s="2"/>
      <c r="K36" s="2"/>
      <c r="L36" s="2"/>
      <c r="M36" s="2"/>
      <c r="N36" s="2"/>
      <c r="O36" s="3"/>
      <c r="P36" s="3"/>
    </row>
    <row r="37" spans="1:16" ht="26.25" customHeight="1">
      <c r="A37" s="6"/>
      <c r="B37" s="9" t="s">
        <v>4</v>
      </c>
      <c r="C37" s="15">
        <f>ROUNDUP(C38/0.85,-2)</f>
        <v>33000</v>
      </c>
      <c r="D37" s="15">
        <f>ROUNDUP(D38/0.85,-2)</f>
        <v>56500</v>
      </c>
      <c r="E37" s="15">
        <f>ROUNDUP(E38/0.85,-2)</f>
        <v>42400</v>
      </c>
      <c r="F37" s="14"/>
      <c r="G37" s="2"/>
      <c r="H37" s="2"/>
      <c r="I37" s="2"/>
      <c r="J37" s="2"/>
      <c r="K37" s="2"/>
      <c r="L37" s="2"/>
      <c r="M37" s="2"/>
      <c r="N37" s="2"/>
      <c r="O37" s="3"/>
      <c r="P37" s="3"/>
    </row>
    <row r="38" spans="1:16" ht="26.25" customHeight="1">
      <c r="A38" s="13"/>
      <c r="B38" s="9" t="s">
        <v>3</v>
      </c>
      <c r="C38" s="15">
        <v>28000</v>
      </c>
      <c r="D38" s="15">
        <v>48000</v>
      </c>
      <c r="E38" s="15">
        <v>36000</v>
      </c>
      <c r="F38" s="14"/>
      <c r="G38" s="2"/>
      <c r="H38" s="2"/>
      <c r="I38" s="2"/>
      <c r="J38" s="2"/>
      <c r="K38" s="2"/>
      <c r="L38" s="2"/>
      <c r="M38" s="2"/>
      <c r="N38" s="2"/>
      <c r="O38" s="3"/>
      <c r="P38" s="3"/>
    </row>
    <row r="39" spans="1:16" ht="26.25" customHeight="1">
      <c r="A39" s="13"/>
      <c r="B39" s="12" t="s">
        <v>2</v>
      </c>
      <c r="C39" s="11">
        <f>ROUNDDOWN(C38*0.8,-2)</f>
        <v>22400</v>
      </c>
      <c r="D39" s="11">
        <f>ROUNDDOWN(D38*0.8,-2)</f>
        <v>38400</v>
      </c>
      <c r="E39" s="11">
        <f>ROUNDDOWN(E38*0.8,-2)</f>
        <v>28800</v>
      </c>
      <c r="F39" s="10"/>
      <c r="G39" s="2"/>
      <c r="H39" s="2"/>
      <c r="I39" s="2"/>
      <c r="J39" s="2"/>
      <c r="K39" s="2"/>
      <c r="L39" s="2"/>
      <c r="M39" s="2"/>
      <c r="N39" s="2"/>
      <c r="O39" s="3"/>
      <c r="P39" s="3"/>
    </row>
    <row r="40" spans="1:16" ht="26.25" customHeight="1">
      <c r="A40" s="6"/>
      <c r="B40" s="9" t="s">
        <v>1</v>
      </c>
      <c r="C40" s="8">
        <f>1-(C39/C38)</f>
        <v>0.19999999999999996</v>
      </c>
      <c r="D40" s="8">
        <f>1-(D39/D38)</f>
        <v>0.19999999999999996</v>
      </c>
      <c r="E40" s="8">
        <f>1-(E39/E38)</f>
        <v>0.19999999999999996</v>
      </c>
      <c r="F40" s="7"/>
      <c r="G40" s="2"/>
      <c r="H40" s="2"/>
      <c r="I40" s="2"/>
      <c r="J40" s="2"/>
      <c r="K40" s="2"/>
      <c r="L40" s="2"/>
      <c r="M40" s="2"/>
      <c r="N40" s="2"/>
      <c r="O40" s="3"/>
      <c r="P40" s="3"/>
    </row>
    <row r="41" spans="1:16" ht="26.25" customHeight="1" thickBot="1">
      <c r="A41" s="6"/>
      <c r="B41" s="52" t="s">
        <v>30</v>
      </c>
      <c r="C41" s="5">
        <v>0.2</v>
      </c>
      <c r="D41" s="5">
        <v>0.2</v>
      </c>
      <c r="E41" s="5">
        <v>0.2</v>
      </c>
      <c r="F41" s="4"/>
      <c r="G41" s="2"/>
      <c r="H41" s="2"/>
      <c r="I41" s="2"/>
      <c r="J41" s="2"/>
      <c r="K41" s="2"/>
      <c r="L41" s="2"/>
      <c r="M41" s="2"/>
      <c r="N41" s="2"/>
      <c r="O41" s="3"/>
      <c r="P41" s="3"/>
    </row>
    <row r="42" spans="1:16" ht="25.5" customHeight="1" thickBot="1">
      <c r="A42" s="2"/>
      <c r="B42" s="32" t="s">
        <v>0</v>
      </c>
      <c r="C42" s="33"/>
      <c r="D42" s="33"/>
      <c r="E42" s="33"/>
      <c r="F42" s="34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60" customHeight="1" thickBot="1">
      <c r="A43" s="2"/>
      <c r="B43" s="35" t="s">
        <v>31</v>
      </c>
      <c r="C43" s="36"/>
      <c r="D43" s="36"/>
      <c r="E43" s="36"/>
      <c r="F43" s="37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79" customHeight="1" thickBot="1">
      <c r="A44" s="2"/>
      <c r="B44" s="53" t="s">
        <v>32</v>
      </c>
      <c r="C44" s="54"/>
      <c r="D44" s="54"/>
      <c r="E44" s="54"/>
      <c r="F44" s="54"/>
      <c r="G44" s="55"/>
      <c r="H44" s="2"/>
      <c r="I44" s="2"/>
      <c r="J44" s="2"/>
      <c r="K44" s="2"/>
      <c r="L44" s="2"/>
      <c r="M44" s="2"/>
      <c r="N44" s="2"/>
      <c r="O44" s="2"/>
      <c r="P44" s="2"/>
    </row>
    <row r="45" spans="1:16" ht="220" customHeight="1" thickBot="1">
      <c r="A45" s="2"/>
      <c r="B45" s="56" t="s">
        <v>33</v>
      </c>
      <c r="C45" s="57"/>
      <c r="D45" s="57"/>
      <c r="E45" s="57"/>
      <c r="F45" s="57"/>
      <c r="G45" s="58"/>
      <c r="H45" s="2"/>
      <c r="I45" s="2"/>
      <c r="J45" s="2"/>
      <c r="K45" s="2"/>
      <c r="L45" s="2"/>
      <c r="M45" s="2"/>
      <c r="N45" s="2"/>
      <c r="O45" s="2"/>
      <c r="P45" s="2"/>
    </row>
    <row r="46" spans="1:16" ht="25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25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25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25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25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25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25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25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25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25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25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25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25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25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25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25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25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25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25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25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25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25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25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25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25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25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25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25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25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25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25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25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25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25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25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25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25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25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25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25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25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25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25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25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25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25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25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25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25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25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25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25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25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25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25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25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25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25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25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25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25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25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25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25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25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25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25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25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25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25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25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25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25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25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25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25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25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25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25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25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25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25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25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25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25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25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25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25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25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25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25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25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25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25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25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25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25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25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25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25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25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25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25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25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25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25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25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25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25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25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25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25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25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25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25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25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25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25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25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25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25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25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25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25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25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25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25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25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25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25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25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25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25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25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25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25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25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25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25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25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25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25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25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25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25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25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25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25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25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25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25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25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25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25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25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25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25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25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25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25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25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25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25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25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25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25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25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25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25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25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25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25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25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25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25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25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25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25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25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ht="25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25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ht="25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25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25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25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ht="25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25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ht="25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25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25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25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25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25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ht="25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25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ht="25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ht="25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ht="25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ht="25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ht="25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ht="25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ht="25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ht="25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ht="25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ht="25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ht="25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ht="25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ht="25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ht="25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ht="25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ht="25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ht="25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ht="25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ht="25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ht="25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ht="25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ht="25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ht="25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ht="25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ht="25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ht="25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ht="25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ht="25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ht="25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ht="25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ht="25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ht="25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ht="25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ht="25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ht="25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ht="25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ht="25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ht="25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ht="25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ht="25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ht="25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ht="25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ht="25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ht="25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ht="25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ht="25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ht="25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ht="25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ht="25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ht="25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ht="25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ht="25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ht="25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ht="25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ht="25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ht="25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ht="25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ht="25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ht="25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ht="25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ht="25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ht="25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ht="25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ht="25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ht="25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ht="25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ht="25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ht="25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ht="25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ht="25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ht="25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ht="25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ht="25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ht="25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ht="25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ht="25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ht="25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ht="25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ht="25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ht="25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ht="25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ht="25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ht="25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ht="25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ht="25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ht="25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ht="25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ht="25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ht="25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ht="25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ht="25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ht="25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ht="25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ht="25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ht="25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ht="25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ht="25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ht="25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ht="25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ht="25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ht="25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ht="25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ht="25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ht="25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ht="25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ht="25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ht="25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ht="25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ht="25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ht="25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ht="25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ht="25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ht="25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ht="25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ht="25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ht="25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ht="25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ht="25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ht="25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ht="25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ht="25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ht="25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ht="25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ht="25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ht="25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ht="25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ht="25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ht="25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ht="25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ht="25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ht="25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ht="25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ht="25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ht="25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ht="25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ht="25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ht="25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ht="25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ht="25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ht="25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ht="25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ht="25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ht="25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ht="25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ht="25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ht="25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ht="25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ht="25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ht="25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ht="25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ht="25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ht="25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ht="25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ht="25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ht="25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ht="25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ht="25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ht="25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ht="25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ht="25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ht="25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ht="25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ht="25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ht="25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ht="25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ht="25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ht="25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ht="25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ht="25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ht="25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ht="25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ht="25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ht="25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ht="25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ht="25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ht="25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ht="25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ht="25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ht="25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ht="25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ht="25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ht="25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ht="25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ht="25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ht="25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ht="25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ht="25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ht="25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ht="25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ht="25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ht="25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ht="25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ht="25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ht="25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ht="25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ht="25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ht="25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ht="25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ht="25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ht="25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ht="25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ht="25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ht="25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ht="25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ht="25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ht="25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ht="25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ht="25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ht="25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ht="25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ht="25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ht="25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ht="25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ht="25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ht="25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ht="25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ht="25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ht="25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ht="25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ht="25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ht="25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ht="25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ht="25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ht="25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ht="25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ht="25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ht="25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ht="25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ht="25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ht="25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ht="25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ht="25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ht="25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ht="25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ht="25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ht="25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ht="25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ht="25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ht="25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ht="25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ht="25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ht="25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ht="25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ht="25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ht="25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ht="25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ht="25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ht="25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ht="25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ht="25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ht="25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ht="25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ht="25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ht="25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ht="25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ht="25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ht="25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ht="25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ht="25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ht="25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ht="25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ht="25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ht="25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ht="25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ht="25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ht="25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ht="25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ht="25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ht="25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ht="25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ht="25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ht="25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ht="25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ht="25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ht="25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ht="25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ht="25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ht="25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ht="25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ht="25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ht="25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ht="25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ht="25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ht="25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ht="25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ht="25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ht="25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ht="25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ht="25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ht="25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ht="25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ht="25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ht="25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ht="25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ht="25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ht="25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ht="25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ht="25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ht="25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ht="25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ht="25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ht="25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ht="25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ht="25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ht="25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ht="25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ht="25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ht="25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ht="25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ht="25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ht="25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ht="25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ht="25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ht="25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ht="25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ht="25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ht="25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ht="25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ht="25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ht="25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ht="25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ht="25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ht="25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ht="25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ht="25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ht="25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ht="25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ht="25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ht="25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ht="25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ht="25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ht="25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ht="25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ht="25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1:16" ht="25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1:16" ht="25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1:16" ht="25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1:16" ht="25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1:16" ht="25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1:16" ht="25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 ht="25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1:16" ht="25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1:16" ht="25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1:16" ht="25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1:16" ht="25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1:16" ht="25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1:16" ht="25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1:16" ht="25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1:16" ht="25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1:16" ht="25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1:16" ht="25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1:16" ht="25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1:16" ht="25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1:16" ht="25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1:16" ht="25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1:16" ht="25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1:16" ht="25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1:16" ht="25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1:16" ht="25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1:16" ht="25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1:16" ht="25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1:16" ht="25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1:16" ht="25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1:16" ht="25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1:16" ht="25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1:16" ht="25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1:16" ht="25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1:16" ht="25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1:16" ht="25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1:16" ht="25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1:16" ht="25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1:16" ht="25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1:16" ht="25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1:16" ht="25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1:16" ht="25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1:16" ht="25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1:16" ht="25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1:16" ht="25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1:16" ht="25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1:16" ht="25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1:16" ht="25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1:16" ht="25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1:16" ht="25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1:16" ht="25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1:16" ht="25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1:16" ht="25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1:16" ht="25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1:16" ht="25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1:16" ht="25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1:16" ht="25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spans="1:16" ht="25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1:16" ht="25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1:16" ht="25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1:16" ht="25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1:16" ht="25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1:16" ht="25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1:16" ht="25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1:16" ht="25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1:16" ht="25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1:16" ht="25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1:16" ht="25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1:16" ht="25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1:16" ht="25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1:16" ht="25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1:16" ht="25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1:16" ht="25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1:16" ht="25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1:16" ht="25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1:16" ht="25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1:16" ht="25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1:16" ht="25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1:16" ht="25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1:16" ht="25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1:16" ht="25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1:16" ht="25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1:16" ht="25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1:16" ht="25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1:16" ht="25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1:16" ht="25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1:16" ht="25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1:16" ht="25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1:16" ht="25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1:16" ht="25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1:16" ht="25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1:16" ht="25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1:16" ht="25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1:16" ht="25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1:16" ht="25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1:16" ht="25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1:16" ht="25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1:16" ht="25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1:16" ht="25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1:16" ht="25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1:16" ht="25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1:16" ht="25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1:16" ht="25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1:16" ht="25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1:16" ht="25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1:16" ht="25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1:16" ht="25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1:16" ht="25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1:16" ht="25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1:16" ht="25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1:16" ht="25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1:16" ht="25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1:16" ht="25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1:16" ht="25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1:16" ht="25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1:16" ht="25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spans="1:16" ht="25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spans="1:16" ht="25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spans="1:16" ht="25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spans="1:16" ht="25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spans="1:16" ht="25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spans="1:16" ht="25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spans="1:16" ht="25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spans="1:16" ht="25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spans="1:16" ht="25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spans="1:16" ht="25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spans="1:16" ht="25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spans="1:16" ht="25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spans="1:16" ht="25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spans="1:16" ht="25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spans="1:16" ht="25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spans="1:16" ht="25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spans="1:16" ht="25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spans="1:16" ht="25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spans="1:16" ht="25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spans="1:16" ht="25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spans="1:16" ht="25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spans="1:16" ht="25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spans="1:16" ht="25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spans="1:16" ht="25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spans="1:16" ht="25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spans="1:16" ht="25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spans="1:16" ht="25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spans="1:16" ht="25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spans="1:16" ht="25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spans="1:16" ht="25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spans="1:16" ht="25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spans="1:16" ht="25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spans="1:16" ht="25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spans="1:16" ht="25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spans="1:16" ht="25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spans="1:16" ht="25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spans="1:16" ht="25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spans="1:16" ht="25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1:16" ht="25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spans="1:16" ht="25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spans="1:16" ht="25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1:16" ht="25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spans="1:16" ht="25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spans="1:16" ht="25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spans="1:16" ht="25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spans="1:16" ht="25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spans="1:16" ht="25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spans="1:16" ht="25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spans="1:16" ht="25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spans="1:16" ht="25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spans="1:16" ht="25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spans="1:16" ht="25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spans="1:16" ht="25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spans="1:16" ht="25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spans="1:16" ht="25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spans="1:16" ht="25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spans="1:16" ht="25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spans="1:16" ht="25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spans="1:16" ht="25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spans="1:16" ht="25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spans="1:16" ht="25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spans="1:16" ht="25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spans="1:16" ht="25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spans="1:16" ht="25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spans="1:16" ht="25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spans="1:16" ht="25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spans="1:16" ht="25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spans="1:16" ht="25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spans="1:16" ht="25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spans="1:16" ht="25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spans="1:16" ht="25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spans="1:16" ht="25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spans="1:16" ht="25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spans="1:16" ht="25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spans="1:16" ht="25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spans="1:16" ht="25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1:16" ht="25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1:16" ht="25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1:16" ht="25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1:16" ht="25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1:16" ht="25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1:16" ht="25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1:16" ht="25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1:16" ht="25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1:16" ht="25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1:16" ht="25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1:16" ht="25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1:16" ht="25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1:16" ht="25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spans="1:16" ht="25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spans="1:16" ht="25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spans="1:16" ht="25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spans="1:16" ht="25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spans="1:16" ht="25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spans="1:16" ht="25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spans="1:16" ht="25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spans="1:16" ht="25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spans="1:16" ht="25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spans="1:16" ht="25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spans="1:16" ht="25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1:16" ht="25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spans="1:16" ht="25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spans="1:16" ht="25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spans="1:16" ht="25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spans="1:16" ht="25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spans="1:16" ht="25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spans="1:16" ht="25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spans="1:16" ht="25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spans="1:16" ht="25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spans="1:16" ht="25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spans="1:16" ht="25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spans="1:16" ht="25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spans="1:16" ht="25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spans="1:16" ht="25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spans="1:16" ht="25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spans="1:16" ht="25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spans="1:16" ht="25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spans="1:16" ht="25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spans="1:16" ht="25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spans="1:16" ht="25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spans="1:16" ht="25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spans="1:16" ht="25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spans="1:16" ht="25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spans="1:16" ht="25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1:16" ht="25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spans="1:16" ht="25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spans="1:16" ht="25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spans="1:16" ht="25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spans="1:16" ht="25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spans="1:16" ht="25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spans="1:16" ht="25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spans="1:16" ht="25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spans="1:16" ht="25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spans="1:16" ht="25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spans="1:16" ht="25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spans="1:16" ht="25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spans="1:16" ht="25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spans="1:16" ht="25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spans="1:16" ht="25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spans="1:16" ht="25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spans="1:16" ht="25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spans="1:16" ht="25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spans="1:16" ht="25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spans="1:16" ht="25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spans="1:16" ht="25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spans="1:16" ht="25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spans="1:16" ht="25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spans="1:16" ht="25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spans="1:16" ht="25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spans="1:16" ht="25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spans="1:16" ht="25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spans="1:16" ht="25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spans="1:16" ht="25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spans="1:16" ht="25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spans="1:16" ht="25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spans="1:16" ht="25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1:16" ht="25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1:16" ht="25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spans="1:16" ht="25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spans="1:16" ht="25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spans="1:16" ht="25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spans="1:16" ht="25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spans="1:16" ht="25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spans="1:16" ht="25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spans="1:16" ht="25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spans="1:16" ht="25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1:16" ht="25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spans="1:16" ht="25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spans="1:16" ht="25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spans="1:16" ht="25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spans="1:16" ht="25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spans="1:16" ht="25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spans="1:16" ht="25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spans="1:16" ht="25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spans="1:16" ht="25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spans="1:16" ht="25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spans="1:16" ht="25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spans="1:16" ht="25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spans="1:16" ht="25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spans="1:16" ht="25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spans="1:16" ht="25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spans="1:16" ht="25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spans="1:16" ht="25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spans="1:16" ht="25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1:16" ht="25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spans="1:16" ht="25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1:16" ht="25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1:16" ht="25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spans="1:16" ht="25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spans="1:16" ht="25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spans="1:16" ht="25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spans="1:16" ht="25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spans="1:16" ht="25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spans="1:16" ht="25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spans="1:16" ht="25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spans="1:16" ht="25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spans="1:16" ht="25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spans="1:16" ht="25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spans="1:16" ht="25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spans="1:16" ht="25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spans="1:16" ht="25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spans="1:16" ht="25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spans="1:16" ht="25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spans="1:16" ht="25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spans="1:16" ht="25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spans="1:16" ht="25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spans="1:16" ht="25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spans="1:16" ht="25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spans="1:16" ht="25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spans="1:16" ht="25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spans="1:16" ht="25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spans="1:16" ht="25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spans="1:16" ht="25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spans="1:16" ht="25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spans="1:16" ht="25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spans="1:16" ht="25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spans="1:16" ht="25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spans="1:16" ht="25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spans="1:16" ht="25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spans="1:16" ht="25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spans="1:16" ht="25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spans="1:16" ht="25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spans="1:16" ht="25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spans="1:16" ht="25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spans="1:16" ht="25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spans="1:16" ht="25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spans="1:16" ht="25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spans="1:16" ht="25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spans="1:16" ht="25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spans="1:16" ht="25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spans="1:16" ht="25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spans="1:16" ht="25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spans="1:16" ht="25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spans="1:16" ht="25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spans="1:16" ht="25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spans="1:16" ht="25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spans="1:16" ht="25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spans="1:16" ht="25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spans="1:16" ht="25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spans="1:16" ht="25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spans="1:16" ht="25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spans="1:16" ht="25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spans="1:16" ht="25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spans="1:16" ht="25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spans="1:16" ht="25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spans="1:16" ht="25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spans="1:16" ht="25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spans="1:16" ht="25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spans="1:16" ht="25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spans="1:16" ht="25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spans="1:16" ht="25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spans="1:16" ht="25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spans="1:16" ht="25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spans="1:16" ht="25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spans="1:16" ht="25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 spans="1:16" ht="25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spans="1:16" ht="25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 spans="1:16" ht="25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spans="1:16" ht="25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 spans="1:16" ht="25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 spans="1:16" ht="25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 spans="1:16" ht="25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spans="1:16" ht="25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 spans="1:16" ht="25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  <row r="954" spans="1:16" ht="25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spans="1:16" ht="25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</row>
    <row r="956" spans="1:16" ht="25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</row>
    <row r="957" spans="1:16" ht="25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</row>
    <row r="958" spans="1:16" ht="25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</row>
    <row r="959" spans="1:16" ht="25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</row>
    <row r="960" spans="1:16" ht="25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</row>
    <row r="961" spans="1:16" ht="25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</row>
    <row r="962" spans="1:16" ht="25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</row>
    <row r="963" spans="1:16" ht="25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</row>
    <row r="964" spans="1:16" ht="25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spans="1:16" ht="25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</row>
    <row r="966" spans="1:16" ht="25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</row>
    <row r="967" spans="1:16" ht="25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</row>
    <row r="968" spans="1:16" ht="25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spans="1:16" ht="25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</row>
    <row r="970" spans="1:16" ht="25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</row>
    <row r="971" spans="1:16" ht="25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</row>
    <row r="972" spans="1:16" ht="25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</row>
    <row r="973" spans="1:16" ht="25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</row>
    <row r="974" spans="1:16" ht="25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 spans="1:16" ht="25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</row>
    <row r="976" spans="1:16" ht="25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</row>
    <row r="977" spans="1:16" ht="25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</row>
    <row r="978" spans="1:16" ht="25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</row>
    <row r="979" spans="1:16" ht="25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</row>
    <row r="980" spans="1:16" ht="25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</row>
    <row r="981" spans="1:16" ht="25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</row>
    <row r="982" spans="1:16" ht="25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</row>
    <row r="983" spans="1:16" ht="25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</row>
    <row r="984" spans="1:16" ht="25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</row>
    <row r="985" spans="1:16" ht="25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</row>
    <row r="986" spans="1:16" ht="25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</row>
    <row r="987" spans="1:16" ht="25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</row>
    <row r="988" spans="1:16" ht="25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</row>
    <row r="989" spans="1:16" ht="25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</row>
    <row r="990" spans="1:16" ht="25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</row>
    <row r="991" spans="1:16" ht="25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</row>
    <row r="992" spans="1:16" ht="25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ht="25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  <row r="994" spans="1:16" ht="25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</row>
    <row r="995" spans="1:16" ht="25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</row>
    <row r="996" spans="1:16" ht="25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</row>
    <row r="997" spans="1:16" ht="25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</row>
    <row r="998" spans="1:16" ht="25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</row>
    <row r="999" spans="1:16" ht="25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</row>
  </sheetData>
  <mergeCells count="9">
    <mergeCell ref="B44:G44"/>
    <mergeCell ref="B45:G45"/>
    <mergeCell ref="B42:F42"/>
    <mergeCell ref="B43:F43"/>
    <mergeCell ref="B1:F1"/>
    <mergeCell ref="B2:F3"/>
    <mergeCell ref="C4:F4"/>
    <mergeCell ref="B5:F5"/>
    <mergeCell ref="B6:F6"/>
  </mergeCells>
  <pageMargins left="0.25" right="0.25" top="0.75" bottom="0.75" header="0" footer="0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에딩_밀키웨이 제안 및 견적서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 Im</dc:creator>
  <cp:lastModifiedBy>Teddy Im</cp:lastModifiedBy>
  <dcterms:created xsi:type="dcterms:W3CDTF">2026-03-13T11:28:47Z</dcterms:created>
  <dcterms:modified xsi:type="dcterms:W3CDTF">2026-03-25T10:48:07Z</dcterms:modified>
</cp:coreProperties>
</file>