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A7184EF6-81F2-4868-A037-CFB23BC4DB53}" xr6:coauthVersionLast="47" xr6:coauthVersionMax="47" xr10:uidLastSave="{00000000-0000-0000-0000-000000000000}"/>
  <bookViews>
    <workbookView xWindow="-110" yWindow="-110" windowWidth="19420" windowHeight="11500" xr2:uid="{987514FE-21C7-490A-8FCE-D447F9510C41}"/>
  </bookViews>
  <sheets>
    <sheet name="하울스홈_보넬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C18" i="2"/>
  <c r="D18" i="2"/>
  <c r="E18" i="2"/>
  <c r="F18" i="2"/>
  <c r="G18" i="2"/>
</calcChain>
</file>

<file path=xl/sharedStrings.xml><?xml version="1.0" encoding="utf-8"?>
<sst xmlns="http://schemas.openxmlformats.org/spreadsheetml/2006/main" count="25" uniqueCount="25">
  <si>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</si>
  <si>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</si>
  <si>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</si>
  <si>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</si>
  <si>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</si>
  <si>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r>
      <rPr>
        <b/>
        <sz val="12"/>
        <color theme="1"/>
        <rFont val="맑은 고딕"/>
      </rPr>
      <t>이미지</t>
    </r>
  </si>
  <si>
    <t>보넬 와인잔
트루 핑크</t>
  </si>
  <si>
    <t>보넬 와인잔
엠버 브라운</t>
  </si>
  <si>
    <t>보넬 와인잔
시티 그레이</t>
  </si>
  <si>
    <t>보넬 와인잔
클리어</t>
  </si>
  <si>
    <t>보넬 소주잔</t>
  </si>
  <si>
    <r>
      <rPr>
        <b/>
        <sz val="12"/>
        <color theme="1"/>
        <rFont val="맑은 고딕"/>
      </rPr>
      <t>제품명</t>
    </r>
  </si>
  <si>
    <t>공동구매 견적서</t>
  </si>
  <si>
    <t>- 특별하면서도 기본에 충실한 외형
- 스택이 되어 보관이 편리한 디자인
- 프리미엄 내열유리 소재로 만들어진 글라스
- 별도 선물 포장이 필요없는 감성적인 패키지 디자인</t>
  </si>
  <si>
    <t>공통</t>
  </si>
  <si>
    <t>제품 디테일 및 소구 포인트</t>
  </si>
  <si>
    <t>- 보로실리게이트 내열 유리로 작업
- 스택커블 가능 및 부담 되지않은 디자인 -&gt; 선물추천
- 고객 만족 후기가 높은 상품 (리뷰)</t>
  </si>
  <si>
    <t>제품 소개</t>
  </si>
  <si>
    <r>
      <rPr>
        <b/>
        <sz val="12"/>
        <color theme="1"/>
        <rFont val="나눔고딕, monospace"/>
      </rPr>
      <t>[하울스홈 보넬 글라스 시리즈]</t>
    </r>
    <r>
      <rPr>
        <sz val="12"/>
        <color theme="1"/>
        <rFont val="나눔고딕, monospace"/>
      </rPr>
      <t xml:space="preserve"> 공동구매 진행 및 컨텐츠 (릴스) 제작</t>
    </r>
  </si>
  <si>
    <t>개요</t>
  </si>
  <si>
    <r>
      <rPr>
        <b/>
        <sz val="25"/>
        <color rgb="FF000000"/>
        <rFont val="나눔고딕, monospace"/>
      </rPr>
      <t xml:space="preserve">하울스홈 보넬 글라스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</si>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</sst>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5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2"/>
      <color theme="1"/>
      <name val="Malgun Gothic"/>
      <family val="2"/>
    </font>
    <font>
      <sz val="12"/>
      <color theme="1"/>
      <name val="나눔고딕"/>
    </font>
    <font>
      <b/>
      <sz val="12"/>
      <color theme="1"/>
      <name val="나눔고딕"/>
    </font>
    <font>
      <b/>
      <sz val="12"/>
      <color theme="1"/>
      <name val="나눔고딕, monospace"/>
    </font>
    <font>
      <sz val="12"/>
      <color theme="1"/>
      <name val="나눔고딕, monospace"/>
    </font>
    <font>
      <sz val="14"/>
      <color rgb="FF000000"/>
      <name val="나눔고딕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 shrinkToFit="1"/>
    </xf>
    <xf numFmtId="9" fontId="9" fillId="0" borderId="7" xfId="1" applyNumberFormat="1" applyFont="1" applyBorder="1" applyAlignment="1">
      <alignment horizontal="center" vertical="center" shrinkToFit="1"/>
    </xf>
    <xf numFmtId="3" fontId="6" fillId="5" borderId="9" xfId="1" applyNumberFormat="1" applyFont="1" applyFill="1" applyBorder="1" applyAlignment="1">
      <alignment horizontal="center" vertical="center" shrinkToFit="1"/>
    </xf>
    <xf numFmtId="3" fontId="6" fillId="5" borderId="7" xfId="1" applyNumberFormat="1" applyFont="1" applyFill="1" applyBorder="1" applyAlignment="1">
      <alignment horizontal="center" vertical="center" shrinkToFit="1"/>
    </xf>
    <xf numFmtId="0" fontId="10" fillId="5" borderId="8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shrinkToFit="1"/>
    </xf>
    <xf numFmtId="3" fontId="9" fillId="0" borderId="7" xfId="1" applyNumberFormat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16" fillId="6" borderId="19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6" borderId="8" xfId="1" applyFont="1" applyFill="1" applyBorder="1" applyAlignment="1">
      <alignment horizontal="center" vertical="center"/>
    </xf>
    <xf numFmtId="0" fontId="19" fillId="4" borderId="22" xfId="1" applyFont="1" applyFill="1" applyBorder="1" applyAlignment="1">
      <alignment horizontal="center" vertical="center"/>
    </xf>
    <xf numFmtId="0" fontId="19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14" fillId="4" borderId="12" xfId="1" applyFont="1" applyFill="1" applyBorder="1" applyAlignment="1">
      <alignment horizontal="left" vertical="center" wrapText="1"/>
    </xf>
    <xf numFmtId="0" fontId="3" fillId="0" borderId="11" xfId="1" applyFont="1" applyBorder="1"/>
    <xf numFmtId="0" fontId="3" fillId="0" borderId="10" xfId="1" applyFont="1" applyBorder="1"/>
    <xf numFmtId="0" fontId="13" fillId="5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21" fillId="5" borderId="6" xfId="1" applyFont="1" applyFill="1" applyBorder="1" applyAlignment="1">
      <alignment horizontal="center" vertical="center" wrapText="1"/>
    </xf>
    <xf numFmtId="0" fontId="20" fillId="4" borderId="23" xfId="1" applyFont="1" applyFill="1" applyBorder="1" applyAlignment="1">
      <alignment horizontal="left" vertical="center"/>
    </xf>
    <xf numFmtId="0" fontId="1" fillId="0" borderId="0" xfId="1"/>
    <xf numFmtId="0" fontId="3" fillId="0" borderId="23" xfId="1" applyFont="1" applyBorder="1"/>
    <xf numFmtId="0" fontId="16" fillId="0" borderId="21" xfId="1" applyFont="1" applyBorder="1" applyAlignment="1">
      <alignment horizontal="left" vertical="center"/>
    </xf>
    <xf numFmtId="0" fontId="3" fillId="0" borderId="21" xfId="1" applyFont="1" applyBorder="1"/>
    <xf numFmtId="0" fontId="3" fillId="0" borderId="20" xfId="1" applyFont="1" applyBorder="1"/>
    <xf numFmtId="0" fontId="15" fillId="0" borderId="18" xfId="1" applyFont="1" applyBorder="1" applyAlignment="1">
      <alignment horizontal="left" vertical="center"/>
    </xf>
    <xf numFmtId="0" fontId="3" fillId="0" borderId="18" xfId="1" applyFont="1" applyBorder="1"/>
    <xf numFmtId="0" fontId="3" fillId="0" borderId="17" xfId="1" applyFont="1" applyBorder="1"/>
    <xf numFmtId="0" fontId="7" fillId="6" borderId="16" xfId="1" applyFont="1" applyFill="1" applyBorder="1" applyAlignment="1">
      <alignment horizontal="center" vertical="center" wrapText="1"/>
    </xf>
    <xf numFmtId="0" fontId="3" fillId="0" borderId="15" xfId="1" applyFont="1" applyBorder="1"/>
    <xf numFmtId="0" fontId="3" fillId="0" borderId="14" xfId="1" applyFont="1" applyBorder="1"/>
    <xf numFmtId="0" fontId="8" fillId="3" borderId="8" xfId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</cellXfs>
  <cellStyles count="2">
    <cellStyle name="Normal" xfId="0" builtinId="0"/>
    <cellStyle name="Normal 2" xfId="1" xr:uid="{C51F882A-46A2-40BC-A2BA-07C830C94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</xdr:row>
      <xdr:rowOff>28575</xdr:rowOff>
    </xdr:from>
    <xdr:ext cx="2943225" cy="1914525"/>
    <xdr:pic>
      <xdr:nvPicPr>
        <xdr:cNvPr id="2" name="image68.png" title="이미지">
          <a:extLst>
            <a:ext uri="{FF2B5EF4-FFF2-40B4-BE49-F238E27FC236}">
              <a16:creationId xmlns:a16="http://schemas.microsoft.com/office/drawing/2014/main" id="{6DECEEC0-EE4D-40F8-9013-B115E0FE59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0" y="193675"/>
          <a:ext cx="294322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90675" cy="1590675"/>
    <xdr:pic>
      <xdr:nvPicPr>
        <xdr:cNvPr id="3" name="image47.jpg">
          <a:extLst>
            <a:ext uri="{FF2B5EF4-FFF2-40B4-BE49-F238E27FC236}">
              <a16:creationId xmlns:a16="http://schemas.microsoft.com/office/drawing/2014/main" id="{46955B45-F8F7-4940-80BF-6F9F25228A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88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590675" cy="1590675"/>
    <xdr:pic>
      <xdr:nvPicPr>
        <xdr:cNvPr id="4" name="image82.jpg">
          <a:extLst>
            <a:ext uri="{FF2B5EF4-FFF2-40B4-BE49-F238E27FC236}">
              <a16:creationId xmlns:a16="http://schemas.microsoft.com/office/drawing/2014/main" id="{D72046E0-D86A-4A7D-BF05-5A2AA7ECE8C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432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590675" cy="1590675"/>
    <xdr:pic>
      <xdr:nvPicPr>
        <xdr:cNvPr id="5" name="image62.jpg">
          <a:extLst>
            <a:ext uri="{FF2B5EF4-FFF2-40B4-BE49-F238E27FC236}">
              <a16:creationId xmlns:a16="http://schemas.microsoft.com/office/drawing/2014/main" id="{D60FA614-2C57-4315-AC16-6F62968D8D9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76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590675" cy="1590675"/>
    <xdr:pic>
      <xdr:nvPicPr>
        <xdr:cNvPr id="6" name="image67.jpg">
          <a:extLst>
            <a:ext uri="{FF2B5EF4-FFF2-40B4-BE49-F238E27FC236}">
              <a16:creationId xmlns:a16="http://schemas.microsoft.com/office/drawing/2014/main" id="{BAB407F1-D65D-410F-B6B9-E8DCB74F5CC9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</xdr:row>
      <xdr:rowOff>0</xdr:rowOff>
    </xdr:from>
    <xdr:ext cx="1590675" cy="1590675"/>
    <xdr:pic>
      <xdr:nvPicPr>
        <xdr:cNvPr id="7" name="image79.jpg">
          <a:extLst>
            <a:ext uri="{FF2B5EF4-FFF2-40B4-BE49-F238E27FC236}">
              <a16:creationId xmlns:a16="http://schemas.microsoft.com/office/drawing/2014/main" id="{7FC7679C-F03C-4998-9BAB-4155BE6CA73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86400" y="2311400"/>
          <a:ext cx="159067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9E01-BCD4-4D6D-BF9D-81D4BF9D46E4}">
  <sheetPr>
    <outlinePr summaryBelow="0" summaryRight="0"/>
    <pageSetUpPr fitToPage="1"/>
  </sheetPr>
  <dimension ref="A1:V976"/>
  <sheetViews>
    <sheetView showGridLines="0" tabSelected="1" topLeftCell="A11" workbookViewId="0">
      <selection activeCell="B24" sqref="B24:G24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7" width="21.90625" style="1" customWidth="1"/>
    <col min="8" max="16384" width="13.08984375" style="1"/>
  </cols>
  <sheetData>
    <row r="1" spans="1:22" ht="59.25" customHeight="1">
      <c r="A1" s="26"/>
      <c r="B1" s="37" t="s">
        <v>20</v>
      </c>
      <c r="C1" s="31"/>
      <c r="D1" s="31"/>
      <c r="E1" s="31"/>
      <c r="F1" s="31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6.25" customHeight="1">
      <c r="A2" s="26"/>
      <c r="B2" s="38"/>
      <c r="C2" s="39"/>
      <c r="D2" s="39"/>
      <c r="E2" s="39"/>
      <c r="F2" s="25"/>
      <c r="G2" s="2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6.25" customHeight="1">
      <c r="A3" s="26"/>
      <c r="B3" s="40"/>
      <c r="C3" s="39"/>
      <c r="D3" s="39"/>
      <c r="E3" s="39"/>
      <c r="F3" s="25"/>
      <c r="G3" s="2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6.25" customHeight="1">
      <c r="A4" s="26"/>
      <c r="B4" s="40"/>
      <c r="C4" s="39"/>
      <c r="D4" s="39"/>
      <c r="E4" s="39"/>
      <c r="F4" s="25"/>
      <c r="G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6.25" customHeight="1">
      <c r="A5" s="26"/>
      <c r="B5" s="40"/>
      <c r="C5" s="39"/>
      <c r="D5" s="39"/>
      <c r="E5" s="39"/>
      <c r="F5" s="25"/>
      <c r="G5" s="2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6.25" customHeight="1">
      <c r="A6" s="26"/>
      <c r="B6" s="40"/>
      <c r="C6" s="39"/>
      <c r="D6" s="39"/>
      <c r="E6" s="39"/>
      <c r="F6" s="25"/>
      <c r="G6" s="2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6.25" customHeight="1">
      <c r="A7" s="26"/>
      <c r="B7" s="40"/>
      <c r="C7" s="39"/>
      <c r="D7" s="39"/>
      <c r="E7" s="39"/>
      <c r="F7" s="25"/>
      <c r="G7" s="2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.75" customHeight="1">
      <c r="A8" s="22"/>
      <c r="B8" s="23" t="s">
        <v>19</v>
      </c>
      <c r="C8" s="41" t="s">
        <v>18</v>
      </c>
      <c r="D8" s="42"/>
      <c r="E8" s="42"/>
      <c r="F8" s="42"/>
      <c r="G8" s="4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53.25" customHeight="1" thickBot="1">
      <c r="A9" s="22"/>
      <c r="B9" s="21" t="s">
        <v>17</v>
      </c>
      <c r="C9" s="44" t="s">
        <v>16</v>
      </c>
      <c r="D9" s="45"/>
      <c r="E9" s="45"/>
      <c r="F9" s="45"/>
      <c r="G9" s="4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thickBot="1">
      <c r="A10" s="19"/>
      <c r="B10" s="47" t="s">
        <v>15</v>
      </c>
      <c r="C10" s="48"/>
      <c r="D10" s="48"/>
      <c r="E10" s="48"/>
      <c r="F10" s="48"/>
      <c r="G10" s="4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09.5" customHeight="1" thickBot="1">
      <c r="A11" s="19"/>
      <c r="B11" s="20" t="s">
        <v>14</v>
      </c>
      <c r="C11" s="27" t="s">
        <v>13</v>
      </c>
      <c r="D11" s="28"/>
      <c r="E11" s="28"/>
      <c r="F11" s="28"/>
      <c r="G11" s="2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6.75" customHeight="1" thickBot="1">
      <c r="A12" s="19"/>
      <c r="B12" s="19"/>
      <c r="C12" s="19"/>
      <c r="D12" s="19"/>
      <c r="E12" s="19"/>
      <c r="F12" s="19"/>
      <c r="G12" s="1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44.25" customHeight="1">
      <c r="A13" s="19"/>
      <c r="B13" s="30" t="s">
        <v>12</v>
      </c>
      <c r="C13" s="31"/>
      <c r="D13" s="31"/>
      <c r="E13" s="31"/>
      <c r="F13" s="31"/>
      <c r="G13" s="3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0.5" customHeight="1">
      <c r="A14" s="6"/>
      <c r="B14" s="5" t="s">
        <v>11</v>
      </c>
      <c r="C14" s="18" t="s">
        <v>10</v>
      </c>
      <c r="D14" s="18" t="s">
        <v>9</v>
      </c>
      <c r="E14" s="18" t="s">
        <v>8</v>
      </c>
      <c r="F14" s="18" t="s">
        <v>7</v>
      </c>
      <c r="G14" s="17" t="s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5.25" customHeight="1">
      <c r="A15" s="6"/>
      <c r="B15" s="5" t="s">
        <v>5</v>
      </c>
      <c r="C15" s="16"/>
      <c r="D15" s="16"/>
      <c r="E15" s="16"/>
      <c r="F15" s="16"/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6.25" customHeight="1">
      <c r="A16" s="6"/>
      <c r="B16" s="5" t="s">
        <v>4</v>
      </c>
      <c r="C16" s="14">
        <f>ROUNDUP(C17/0.85,-2)</f>
        <v>30500</v>
      </c>
      <c r="D16" s="14">
        <f>ROUNDUP(D17/0.85,-2)</f>
        <v>12400</v>
      </c>
      <c r="E16" s="14">
        <f>ROUNDUP(E17/0.85,-2)</f>
        <v>17500</v>
      </c>
      <c r="F16" s="14">
        <f>ROUNDUP(F17/0.85,-2)</f>
        <v>17500</v>
      </c>
      <c r="G16" s="13">
        <f>ROUNDUP(G17/0.85,-2)</f>
        <v>20600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6.25" customHeight="1">
      <c r="A17" s="12"/>
      <c r="B17" s="5" t="s">
        <v>3</v>
      </c>
      <c r="C17" s="14">
        <v>25900</v>
      </c>
      <c r="D17" s="14">
        <v>10500</v>
      </c>
      <c r="E17" s="14">
        <v>14800</v>
      </c>
      <c r="F17" s="14">
        <v>14800</v>
      </c>
      <c r="G17" s="13">
        <v>17500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5.5" customHeight="1">
      <c r="A18" s="12"/>
      <c r="B18" s="11" t="s">
        <v>2</v>
      </c>
      <c r="C18" s="10">
        <f>ROUNDDOWN(C17*0.8,-2)</f>
        <v>20700</v>
      </c>
      <c r="D18" s="10">
        <f>ROUNDDOWN(D17*0.8,-2)</f>
        <v>8400</v>
      </c>
      <c r="E18" s="10">
        <f>ROUNDDOWN(E17*0.8,-2)</f>
        <v>11800</v>
      </c>
      <c r="F18" s="10">
        <f>ROUNDDOWN(F17*0.8,-2)</f>
        <v>11800</v>
      </c>
      <c r="G18" s="9">
        <f>ROUNDDOWN(G17*0.8,-2)</f>
        <v>14000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.5" customHeight="1">
      <c r="A19" s="6"/>
      <c r="B19" s="5" t="s">
        <v>1</v>
      </c>
      <c r="C19" s="8">
        <v>0.31838565022421528</v>
      </c>
      <c r="D19" s="8">
        <v>0.31531531531531531</v>
      </c>
      <c r="E19" s="8">
        <v>0.31999999999999995</v>
      </c>
      <c r="F19" s="8">
        <v>0.31999999999999995</v>
      </c>
      <c r="G19" s="7">
        <v>0.32163742690058483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5.5" customHeight="1" thickBot="1">
      <c r="A20" s="6"/>
      <c r="B20" s="50" t="s">
        <v>21</v>
      </c>
      <c r="C20" s="4">
        <v>0.2</v>
      </c>
      <c r="D20" s="4">
        <v>0.2</v>
      </c>
      <c r="E20" s="4">
        <v>0.2</v>
      </c>
      <c r="F20" s="4">
        <v>0.2</v>
      </c>
      <c r="G20" s="4">
        <v>0.2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5.5" customHeight="1">
      <c r="A21" s="3"/>
      <c r="B21" s="33" t="s">
        <v>0</v>
      </c>
      <c r="C21" s="31"/>
      <c r="D21" s="31"/>
      <c r="E21" s="31"/>
      <c r="F21" s="31"/>
      <c r="G21" s="3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58.5" customHeight="1" thickBot="1">
      <c r="A22" s="3"/>
      <c r="B22" s="34" t="s">
        <v>22</v>
      </c>
      <c r="C22" s="35"/>
      <c r="D22" s="35"/>
      <c r="E22" s="35"/>
      <c r="F22" s="35"/>
      <c r="G22" s="3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18.5" customHeight="1" thickBot="1">
      <c r="A23" s="2"/>
      <c r="B23" s="51" t="s">
        <v>23</v>
      </c>
      <c r="C23" s="52"/>
      <c r="D23" s="52"/>
      <c r="E23" s="52"/>
      <c r="F23" s="52"/>
      <c r="G23" s="5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9.5" customHeight="1" thickBot="1">
      <c r="A24" s="2"/>
      <c r="B24" s="54" t="s">
        <v>24</v>
      </c>
      <c r="C24" s="55"/>
      <c r="D24" s="55"/>
      <c r="E24" s="55"/>
      <c r="F24" s="55"/>
      <c r="G24" s="5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5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25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25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25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25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25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25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25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25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</sheetData>
  <mergeCells count="11">
    <mergeCell ref="B23:G23"/>
    <mergeCell ref="B24:G24"/>
    <mergeCell ref="C11:G11"/>
    <mergeCell ref="B13:G13"/>
    <mergeCell ref="B21:G21"/>
    <mergeCell ref="B22:G22"/>
    <mergeCell ref="B1:G1"/>
    <mergeCell ref="B2:E7"/>
    <mergeCell ref="C8:G8"/>
    <mergeCell ref="C9:G9"/>
    <mergeCell ref="B10:G10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하울스홈_보넬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2026-03-13T11:30:14Z</dcterms:created>
  <dcterms:modified xsi:type="dcterms:W3CDTF">2026-03-25T11:02:42Z</dcterms:modified>
</cp:coreProperties>
</file>